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m\Downloads\"/>
    </mc:Choice>
  </mc:AlternateContent>
  <bookViews>
    <workbookView xWindow="0" yWindow="0" windowWidth="28800" windowHeight="13500"/>
  </bookViews>
  <sheets>
    <sheet name="Erfassung" sheetId="1" r:id="rId1"/>
    <sheet name="Liquiditätsverlau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3" i="2"/>
  <c r="B4" i="2"/>
  <c r="B5" i="2"/>
  <c r="B6" i="2"/>
  <c r="B7" i="2"/>
  <c r="B8" i="2"/>
  <c r="B9" i="2"/>
  <c r="B10" i="2"/>
  <c r="B11" i="2"/>
  <c r="B12" i="2"/>
  <c r="B2" i="2"/>
  <c r="A2" i="2" l="1"/>
  <c r="A3" i="2" l="1"/>
  <c r="A4" i="2" l="1"/>
  <c r="A5" i="2" l="1"/>
  <c r="A6" i="2" l="1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</calcChain>
</file>

<file path=xl/sharedStrings.xml><?xml version="1.0" encoding="utf-8"?>
<sst xmlns="http://schemas.openxmlformats.org/spreadsheetml/2006/main" count="48" uniqueCount="38">
  <si>
    <t>Berechnung eines drohenden Liquiditätsengpasses</t>
  </si>
  <si>
    <t>Vorhandene Mittel zum Zeitpunkt der Betrachtung</t>
  </si>
  <si>
    <t>Zeitpunkt der Betrachtung</t>
  </si>
  <si>
    <t>Bankguthaben</t>
  </si>
  <si>
    <t>Bargeldguthaben</t>
  </si>
  <si>
    <t>Eingang bis</t>
  </si>
  <si>
    <t>Höhe</t>
  </si>
  <si>
    <t>Liquiditätsverlauf</t>
  </si>
  <si>
    <t>Zahlung am</t>
  </si>
  <si>
    <t>Regelmäßige Verpflichtungen</t>
  </si>
  <si>
    <t>Kunde A</t>
  </si>
  <si>
    <t>Löhne netto</t>
  </si>
  <si>
    <t>Lohnsteuer</t>
  </si>
  <si>
    <t>Sozialabgaben</t>
  </si>
  <si>
    <t>Miete</t>
  </si>
  <si>
    <t>Mietnebenkosten</t>
  </si>
  <si>
    <t>Telefon</t>
  </si>
  <si>
    <t>Steuerberater</t>
  </si>
  <si>
    <t>Versicherung</t>
  </si>
  <si>
    <t>bestehende Verbindlichkeiten</t>
  </si>
  <si>
    <t>Lieferant A</t>
  </si>
  <si>
    <t>Kunde E</t>
  </si>
  <si>
    <t>Zahlungsfrist</t>
  </si>
  <si>
    <t>benötigtes Material/Dienstleistung</t>
  </si>
  <si>
    <t>Lieferant E</t>
  </si>
  <si>
    <t>Zahlung bis</t>
  </si>
  <si>
    <t>bestehende Forderungen ohne Ausfallrisiko</t>
  </si>
  <si>
    <t xml:space="preserve">Arbeitshilfe zur Berechnung eines drohenden Liquiditätsengpasses.
</t>
  </si>
  <si>
    <t>Erläuterung</t>
  </si>
  <si>
    <t>Hellgelbe Felder sind Eingabefelder</t>
  </si>
  <si>
    <t>Es handelt sich um eine taggenaue Betrachtung.</t>
  </si>
  <si>
    <t>Wenn der exakte Tag nicht bekannt ist, tragen Sie zur Sicherheit bei Verbindlichkeiten den Wochenersten und bei Forderungen den Wochenletzten Tag ein</t>
  </si>
  <si>
    <t>Bestehende Aufträge</t>
  </si>
  <si>
    <t>Rechnung zu stellen</t>
  </si>
  <si>
    <t>Wenn sie in der Erfassung mehr Zeilen benötigen, fügen Sie diese im entsprechenden gelben Bereich ein</t>
  </si>
  <si>
    <t>Den Verlauf Ihrer Liquidität entnehmen Sie bitte dem Arbeitsblatt "Liquiditätsverlauf"</t>
  </si>
  <si>
    <t>Notwendige Privatentnahmen und Private Verpflichtungen</t>
  </si>
  <si>
    <t>Lebensmittel und Haushaltsbedarf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</si>
</sst>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/>
    </xf>
    <xf numFmtId="43" fontId="0" fillId="0" borderId="0" xfId="0" applyNumberFormat="1"/>
    <xf numFmtId="0" fontId="0" fillId="2" borderId="0" xfId="0" applyFill="1"/>
    <xf numFmtId="14" fontId="0" fillId="0" borderId="0" xfId="0" applyNumberFormat="1" applyAlignment="1">
      <alignment horizontal="left" vertical="center"/>
    </xf>
    <xf numFmtId="16" fontId="0" fillId="0" borderId="0" xfId="0" applyNumberFormat="1" applyAlignment="1">
      <alignment horizontal="left" vertical="top"/>
    </xf>
    <xf numFmtId="14" fontId="0" fillId="2" borderId="0" xfId="0" applyNumberFormat="1" applyFill="1" applyAlignment="1" applyProtection="1">
      <alignment horizontal="center" vertical="top"/>
      <protection locked="0"/>
    </xf>
    <xf numFmtId="43" fontId="0" fillId="2" borderId="0" xfId="1" applyFont="1" applyFill="1" applyProtection="1">
      <protection locked="0"/>
    </xf>
    <xf numFmtId="0" fontId="0" fillId="2" borderId="0" xfId="0" applyFill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4" fontId="0" fillId="2" borderId="0" xfId="0" applyNumberFormat="1" applyFill="1" applyProtection="1">
      <protection locked="0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Komma" xfId="1" builtinId="3"/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Liquiditätsverlauf für 3 Monate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Liquiditätsverlauf!$B$1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Liquiditätsverlauf!$A$2:$A$365</c:f>
              <c:numCache>
                <c:formatCode>m/d/yyyy</c:formatCode>
                <c:ptCount val="364"/>
                <c:pt idx="0">
                  <c:v>43915</c:v>
                </c:pt>
                <c:pt idx="1">
                  <c:v>43916</c:v>
                </c:pt>
                <c:pt idx="2">
                  <c:v>43917</c:v>
                </c:pt>
                <c:pt idx="3">
                  <c:v>43918</c:v>
                </c:pt>
                <c:pt idx="4">
                  <c:v>43919</c:v>
                </c:pt>
                <c:pt idx="5">
                  <c:v>43920</c:v>
                </c:pt>
                <c:pt idx="6">
                  <c:v>43921</c:v>
                </c:pt>
                <c:pt idx="7">
                  <c:v>43922</c:v>
                </c:pt>
                <c:pt idx="8">
                  <c:v>43923</c:v>
                </c:pt>
                <c:pt idx="9">
                  <c:v>43924</c:v>
                </c:pt>
                <c:pt idx="10">
                  <c:v>43925</c:v>
                </c:pt>
                <c:pt idx="11">
                  <c:v>43926</c:v>
                </c:pt>
                <c:pt idx="12">
                  <c:v>43927</c:v>
                </c:pt>
                <c:pt idx="13">
                  <c:v>43928</c:v>
                </c:pt>
                <c:pt idx="14">
                  <c:v>43929</c:v>
                </c:pt>
                <c:pt idx="15">
                  <c:v>43930</c:v>
                </c:pt>
                <c:pt idx="16">
                  <c:v>43931</c:v>
                </c:pt>
                <c:pt idx="17">
                  <c:v>43932</c:v>
                </c:pt>
                <c:pt idx="18">
                  <c:v>43933</c:v>
                </c:pt>
                <c:pt idx="19">
                  <c:v>43934</c:v>
                </c:pt>
                <c:pt idx="20">
                  <c:v>43935</c:v>
                </c:pt>
                <c:pt idx="21">
                  <c:v>43936</c:v>
                </c:pt>
                <c:pt idx="22">
                  <c:v>43937</c:v>
                </c:pt>
                <c:pt idx="23">
                  <c:v>43938</c:v>
                </c:pt>
                <c:pt idx="24">
                  <c:v>43939</c:v>
                </c:pt>
                <c:pt idx="25">
                  <c:v>43940</c:v>
                </c:pt>
                <c:pt idx="26">
                  <c:v>43941</c:v>
                </c:pt>
                <c:pt idx="27">
                  <c:v>43942</c:v>
                </c:pt>
                <c:pt idx="28">
                  <c:v>43943</c:v>
                </c:pt>
                <c:pt idx="29">
                  <c:v>43944</c:v>
                </c:pt>
                <c:pt idx="30">
                  <c:v>43945</c:v>
                </c:pt>
                <c:pt idx="31">
                  <c:v>43946</c:v>
                </c:pt>
                <c:pt idx="32">
                  <c:v>43947</c:v>
                </c:pt>
                <c:pt idx="33">
                  <c:v>43948</c:v>
                </c:pt>
                <c:pt idx="34">
                  <c:v>43949</c:v>
                </c:pt>
                <c:pt idx="35">
                  <c:v>43950</c:v>
                </c:pt>
                <c:pt idx="36">
                  <c:v>43951</c:v>
                </c:pt>
                <c:pt idx="37">
                  <c:v>43952</c:v>
                </c:pt>
                <c:pt idx="38">
                  <c:v>43953</c:v>
                </c:pt>
                <c:pt idx="39">
                  <c:v>43954</c:v>
                </c:pt>
                <c:pt idx="40">
                  <c:v>43955</c:v>
                </c:pt>
                <c:pt idx="41">
                  <c:v>43956</c:v>
                </c:pt>
                <c:pt idx="42">
                  <c:v>43957</c:v>
                </c:pt>
                <c:pt idx="43">
                  <c:v>43958</c:v>
                </c:pt>
                <c:pt idx="44">
                  <c:v>43959</c:v>
                </c:pt>
                <c:pt idx="45">
                  <c:v>43960</c:v>
                </c:pt>
                <c:pt idx="46">
                  <c:v>43961</c:v>
                </c:pt>
                <c:pt idx="47">
                  <c:v>43962</c:v>
                </c:pt>
                <c:pt idx="48">
                  <c:v>43963</c:v>
                </c:pt>
                <c:pt idx="49">
                  <c:v>43964</c:v>
                </c:pt>
                <c:pt idx="50">
                  <c:v>43965</c:v>
                </c:pt>
                <c:pt idx="51">
                  <c:v>43966</c:v>
                </c:pt>
                <c:pt idx="52">
                  <c:v>43967</c:v>
                </c:pt>
                <c:pt idx="53">
                  <c:v>43968</c:v>
                </c:pt>
                <c:pt idx="54">
                  <c:v>43969</c:v>
                </c:pt>
                <c:pt idx="55">
                  <c:v>43970</c:v>
                </c:pt>
                <c:pt idx="56">
                  <c:v>43971</c:v>
                </c:pt>
                <c:pt idx="57">
                  <c:v>43972</c:v>
                </c:pt>
                <c:pt idx="58">
                  <c:v>43973</c:v>
                </c:pt>
                <c:pt idx="59">
                  <c:v>43974</c:v>
                </c:pt>
                <c:pt idx="60">
                  <c:v>43975</c:v>
                </c:pt>
                <c:pt idx="61">
                  <c:v>43976</c:v>
                </c:pt>
                <c:pt idx="62">
                  <c:v>43977</c:v>
                </c:pt>
                <c:pt idx="63">
                  <c:v>43978</c:v>
                </c:pt>
                <c:pt idx="64">
                  <c:v>43979</c:v>
                </c:pt>
                <c:pt idx="65">
                  <c:v>43980</c:v>
                </c:pt>
                <c:pt idx="66">
                  <c:v>43981</c:v>
                </c:pt>
                <c:pt idx="67">
                  <c:v>43982</c:v>
                </c:pt>
                <c:pt idx="68">
                  <c:v>43983</c:v>
                </c:pt>
                <c:pt idx="69">
                  <c:v>43984</c:v>
                </c:pt>
                <c:pt idx="70">
                  <c:v>43985</c:v>
                </c:pt>
                <c:pt idx="71">
                  <c:v>43986</c:v>
                </c:pt>
                <c:pt idx="72">
                  <c:v>43987</c:v>
                </c:pt>
                <c:pt idx="73">
                  <c:v>43988</c:v>
                </c:pt>
                <c:pt idx="74">
                  <c:v>43989</c:v>
                </c:pt>
                <c:pt idx="75">
                  <c:v>43990</c:v>
                </c:pt>
                <c:pt idx="76">
                  <c:v>43991</c:v>
                </c:pt>
                <c:pt idx="77">
                  <c:v>43992</c:v>
                </c:pt>
                <c:pt idx="78">
                  <c:v>43993</c:v>
                </c:pt>
                <c:pt idx="79">
                  <c:v>43994</c:v>
                </c:pt>
                <c:pt idx="80">
                  <c:v>43995</c:v>
                </c:pt>
                <c:pt idx="81">
                  <c:v>43996</c:v>
                </c:pt>
                <c:pt idx="82">
                  <c:v>43997</c:v>
                </c:pt>
                <c:pt idx="83">
                  <c:v>43998</c:v>
                </c:pt>
                <c:pt idx="84">
                  <c:v>43999</c:v>
                </c:pt>
                <c:pt idx="85">
                  <c:v>44000</c:v>
                </c:pt>
                <c:pt idx="86">
                  <c:v>44001</c:v>
                </c:pt>
                <c:pt idx="87">
                  <c:v>44002</c:v>
                </c:pt>
                <c:pt idx="88">
                  <c:v>44003</c:v>
                </c:pt>
                <c:pt idx="89">
                  <c:v>44004</c:v>
                </c:pt>
                <c:pt idx="90">
                  <c:v>44005</c:v>
                </c:pt>
                <c:pt idx="91">
                  <c:v>44006</c:v>
                </c:pt>
                <c:pt idx="92">
                  <c:v>44007</c:v>
                </c:pt>
                <c:pt idx="93">
                  <c:v>44008</c:v>
                </c:pt>
                <c:pt idx="94">
                  <c:v>44009</c:v>
                </c:pt>
                <c:pt idx="95">
                  <c:v>44010</c:v>
                </c:pt>
                <c:pt idx="96">
                  <c:v>44011</c:v>
                </c:pt>
              </c:numCache>
            </c:numRef>
          </c:cat>
          <c:val>
            <c:numRef>
              <c:f>Liquiditätsverlauf!$B$2:$B$365</c:f>
              <c:numCache>
                <c:formatCode>_(* #,##0.00_);_(* \(#,##0.00\);_(* "-"??_);_(@_)</c:formatCode>
                <c:ptCount val="364"/>
                <c:pt idx="0">
                  <c:v>5500</c:v>
                </c:pt>
                <c:pt idx="1">
                  <c:v>5500</c:v>
                </c:pt>
                <c:pt idx="2">
                  <c:v>5500</c:v>
                </c:pt>
                <c:pt idx="3">
                  <c:v>-10500</c:v>
                </c:pt>
                <c:pt idx="4">
                  <c:v>-10500</c:v>
                </c:pt>
                <c:pt idx="5">
                  <c:v>-10650</c:v>
                </c:pt>
                <c:pt idx="6">
                  <c:v>-11450</c:v>
                </c:pt>
                <c:pt idx="7">
                  <c:v>-12450</c:v>
                </c:pt>
                <c:pt idx="8">
                  <c:v>-12450</c:v>
                </c:pt>
                <c:pt idx="9">
                  <c:v>5400</c:v>
                </c:pt>
                <c:pt idx="10">
                  <c:v>3900</c:v>
                </c:pt>
                <c:pt idx="11">
                  <c:v>3900</c:v>
                </c:pt>
                <c:pt idx="12">
                  <c:v>3900</c:v>
                </c:pt>
                <c:pt idx="13">
                  <c:v>3900</c:v>
                </c:pt>
                <c:pt idx="14">
                  <c:v>3900</c:v>
                </c:pt>
                <c:pt idx="15">
                  <c:v>3900</c:v>
                </c:pt>
                <c:pt idx="16">
                  <c:v>2150</c:v>
                </c:pt>
                <c:pt idx="17">
                  <c:v>2150</c:v>
                </c:pt>
                <c:pt idx="18">
                  <c:v>-350</c:v>
                </c:pt>
                <c:pt idx="19">
                  <c:v>-350</c:v>
                </c:pt>
                <c:pt idx="20">
                  <c:v>-350</c:v>
                </c:pt>
                <c:pt idx="21">
                  <c:v>3850</c:v>
                </c:pt>
                <c:pt idx="22">
                  <c:v>3850</c:v>
                </c:pt>
                <c:pt idx="23">
                  <c:v>3850</c:v>
                </c:pt>
                <c:pt idx="24">
                  <c:v>3850</c:v>
                </c:pt>
                <c:pt idx="25">
                  <c:v>3850</c:v>
                </c:pt>
                <c:pt idx="26">
                  <c:v>3500</c:v>
                </c:pt>
                <c:pt idx="27">
                  <c:v>3500</c:v>
                </c:pt>
                <c:pt idx="28">
                  <c:v>3500</c:v>
                </c:pt>
                <c:pt idx="29">
                  <c:v>3500</c:v>
                </c:pt>
                <c:pt idx="30">
                  <c:v>3500</c:v>
                </c:pt>
                <c:pt idx="31">
                  <c:v>3500</c:v>
                </c:pt>
                <c:pt idx="32">
                  <c:v>3500</c:v>
                </c:pt>
                <c:pt idx="33">
                  <c:v>3500</c:v>
                </c:pt>
                <c:pt idx="34">
                  <c:v>2500</c:v>
                </c:pt>
                <c:pt idx="35">
                  <c:v>2200</c:v>
                </c:pt>
                <c:pt idx="36">
                  <c:v>2200</c:v>
                </c:pt>
                <c:pt idx="37">
                  <c:v>1600</c:v>
                </c:pt>
                <c:pt idx="38">
                  <c:v>1600</c:v>
                </c:pt>
                <c:pt idx="39">
                  <c:v>1600</c:v>
                </c:pt>
                <c:pt idx="40">
                  <c:v>1600</c:v>
                </c:pt>
                <c:pt idx="41">
                  <c:v>1600</c:v>
                </c:pt>
                <c:pt idx="42">
                  <c:v>1600</c:v>
                </c:pt>
                <c:pt idx="43">
                  <c:v>1600</c:v>
                </c:pt>
                <c:pt idx="44">
                  <c:v>1600</c:v>
                </c:pt>
                <c:pt idx="45">
                  <c:v>1600</c:v>
                </c:pt>
                <c:pt idx="46">
                  <c:v>1600</c:v>
                </c:pt>
                <c:pt idx="47">
                  <c:v>1600</c:v>
                </c:pt>
                <c:pt idx="48">
                  <c:v>1350</c:v>
                </c:pt>
                <c:pt idx="49">
                  <c:v>1350</c:v>
                </c:pt>
                <c:pt idx="50">
                  <c:v>1350</c:v>
                </c:pt>
                <c:pt idx="51">
                  <c:v>1350</c:v>
                </c:pt>
                <c:pt idx="52">
                  <c:v>1350</c:v>
                </c:pt>
                <c:pt idx="53">
                  <c:v>1350</c:v>
                </c:pt>
                <c:pt idx="54">
                  <c:v>1350</c:v>
                </c:pt>
                <c:pt idx="55">
                  <c:v>1350</c:v>
                </c:pt>
                <c:pt idx="56">
                  <c:v>1350</c:v>
                </c:pt>
                <c:pt idx="57">
                  <c:v>1350</c:v>
                </c:pt>
                <c:pt idx="58">
                  <c:v>1350</c:v>
                </c:pt>
                <c:pt idx="59">
                  <c:v>1350</c:v>
                </c:pt>
                <c:pt idx="60">
                  <c:v>1350</c:v>
                </c:pt>
                <c:pt idx="61">
                  <c:v>1350</c:v>
                </c:pt>
                <c:pt idx="62">
                  <c:v>1350</c:v>
                </c:pt>
                <c:pt idx="63">
                  <c:v>1350</c:v>
                </c:pt>
                <c:pt idx="64">
                  <c:v>1350</c:v>
                </c:pt>
                <c:pt idx="65">
                  <c:v>1350</c:v>
                </c:pt>
                <c:pt idx="66">
                  <c:v>1350</c:v>
                </c:pt>
                <c:pt idx="67">
                  <c:v>1350</c:v>
                </c:pt>
                <c:pt idx="68">
                  <c:v>1350</c:v>
                </c:pt>
                <c:pt idx="69">
                  <c:v>1350</c:v>
                </c:pt>
                <c:pt idx="70">
                  <c:v>1350</c:v>
                </c:pt>
                <c:pt idx="71">
                  <c:v>1350</c:v>
                </c:pt>
                <c:pt idx="72">
                  <c:v>1350</c:v>
                </c:pt>
                <c:pt idx="73">
                  <c:v>1350</c:v>
                </c:pt>
                <c:pt idx="74">
                  <c:v>1350</c:v>
                </c:pt>
                <c:pt idx="75">
                  <c:v>1350</c:v>
                </c:pt>
                <c:pt idx="76">
                  <c:v>1350</c:v>
                </c:pt>
                <c:pt idx="77">
                  <c:v>1350</c:v>
                </c:pt>
                <c:pt idx="78">
                  <c:v>1350</c:v>
                </c:pt>
                <c:pt idx="79">
                  <c:v>1350</c:v>
                </c:pt>
                <c:pt idx="80">
                  <c:v>1350</c:v>
                </c:pt>
                <c:pt idx="81">
                  <c:v>1350</c:v>
                </c:pt>
                <c:pt idx="82">
                  <c:v>1350</c:v>
                </c:pt>
                <c:pt idx="83">
                  <c:v>1350</c:v>
                </c:pt>
                <c:pt idx="84">
                  <c:v>1350</c:v>
                </c:pt>
                <c:pt idx="85">
                  <c:v>1350</c:v>
                </c:pt>
                <c:pt idx="86">
                  <c:v>1350</c:v>
                </c:pt>
                <c:pt idx="87">
                  <c:v>1350</c:v>
                </c:pt>
                <c:pt idx="88">
                  <c:v>1350</c:v>
                </c:pt>
                <c:pt idx="89">
                  <c:v>1350</c:v>
                </c:pt>
                <c:pt idx="90">
                  <c:v>1350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21-4FAB-B5C1-9145C2485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4520248"/>
        <c:axId val="994522216"/>
      </c:lineChart>
      <c:dateAx>
        <c:axId val="994520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4522216"/>
        <c:crosses val="autoZero"/>
        <c:auto val="1"/>
        <c:lblOffset val="100"/>
        <c:baseTimeUnit val="days"/>
      </c:dateAx>
      <c:valAx>
        <c:axId val="99452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4520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</xdr:row>
      <xdr:rowOff>190499</xdr:rowOff>
    </xdr:from>
    <xdr:to>
      <xdr:col>15</xdr:col>
      <xdr:colOff>38100</xdr:colOff>
      <xdr:row>37</xdr:row>
      <xdr:rowOff>9524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workbookViewId="0">
      <selection activeCell="E97" sqref="E97"/>
    </sheetView>
  </sheetViews>
  <sheetFormatPr baseColWidth="10" defaultRowHeight="15" x14ac:dyDescent="0.25"/>
  <cols>
    <col min="1" max="1" width="46" customWidth="1"/>
    <col min="2" max="2" width="12.42578125" bestFit="1" customWidth="1"/>
    <col min="4" max="4" width="3.85546875" customWidth="1"/>
    <col min="6" max="6" width="11.42578125" style="18"/>
  </cols>
  <sheetData>
    <row r="1" spans="1:12" ht="18.75" x14ac:dyDescent="0.3">
      <c r="A1" s="1" t="s">
        <v>0</v>
      </c>
    </row>
    <row r="2" spans="1:12" x14ac:dyDescent="0.25">
      <c r="F2" s="18" t="s">
        <v>28</v>
      </c>
    </row>
    <row r="3" spans="1:12" ht="15" customHeight="1" x14ac:dyDescent="0.25">
      <c r="A3" s="21" t="s">
        <v>27</v>
      </c>
      <c r="B3" s="21"/>
      <c r="C3" s="21"/>
      <c r="D3" s="6"/>
    </row>
    <row r="4" spans="1:12" x14ac:dyDescent="0.25">
      <c r="A4" s="5"/>
      <c r="B4" s="5"/>
      <c r="C4" s="5"/>
      <c r="D4" s="6"/>
      <c r="F4" s="19" t="s">
        <v>29</v>
      </c>
      <c r="G4" s="9"/>
      <c r="H4" s="9"/>
    </row>
    <row r="5" spans="1:12" x14ac:dyDescent="0.25">
      <c r="A5" s="3"/>
      <c r="B5" s="3"/>
      <c r="C5" s="11"/>
      <c r="D5" s="3"/>
    </row>
    <row r="6" spans="1:12" x14ac:dyDescent="0.25">
      <c r="A6" s="3" t="s">
        <v>2</v>
      </c>
      <c r="B6" s="3"/>
      <c r="C6" s="12">
        <v>43915</v>
      </c>
      <c r="D6" s="4"/>
      <c r="F6" s="10" t="s">
        <v>30</v>
      </c>
      <c r="G6" s="8"/>
    </row>
    <row r="7" spans="1:12" x14ac:dyDescent="0.25">
      <c r="A7" s="3"/>
      <c r="B7" s="3"/>
      <c r="C7" s="3"/>
      <c r="D7" s="3"/>
      <c r="F7" s="22" t="s">
        <v>31</v>
      </c>
      <c r="G7" s="22"/>
      <c r="H7" s="22"/>
      <c r="I7" s="22"/>
      <c r="J7" s="22"/>
      <c r="K7" s="22"/>
      <c r="L7" s="22"/>
    </row>
    <row r="8" spans="1:12" x14ac:dyDescent="0.25">
      <c r="F8" s="22"/>
      <c r="G8" s="22"/>
      <c r="H8" s="22"/>
      <c r="I8" s="22"/>
      <c r="J8" s="22"/>
      <c r="K8" s="22"/>
      <c r="L8" s="22"/>
    </row>
    <row r="9" spans="1:12" x14ac:dyDescent="0.25">
      <c r="A9" t="s">
        <v>1</v>
      </c>
      <c r="F9" s="17" t="s">
        <v>34</v>
      </c>
      <c r="G9" s="8"/>
    </row>
    <row r="10" spans="1:12" x14ac:dyDescent="0.25">
      <c r="F10" s="17"/>
      <c r="G10" s="8"/>
    </row>
    <row r="11" spans="1:12" x14ac:dyDescent="0.25">
      <c r="A11" t="s">
        <v>3</v>
      </c>
      <c r="C11" s="13">
        <v>5000</v>
      </c>
      <c r="F11" s="17" t="s">
        <v>35</v>
      </c>
      <c r="G11" s="8"/>
    </row>
    <row r="12" spans="1:12" x14ac:dyDescent="0.25">
      <c r="A12" t="s">
        <v>4</v>
      </c>
      <c r="C12" s="13">
        <v>500</v>
      </c>
      <c r="F12" s="17"/>
      <c r="G12" s="8"/>
    </row>
    <row r="13" spans="1:12" x14ac:dyDescent="0.25">
      <c r="F13" s="17"/>
      <c r="G13" s="8"/>
    </row>
    <row r="14" spans="1:12" x14ac:dyDescent="0.25">
      <c r="A14" t="s">
        <v>26</v>
      </c>
      <c r="B14" s="2" t="s">
        <v>5</v>
      </c>
      <c r="C14" t="s">
        <v>6</v>
      </c>
      <c r="F14" s="17"/>
      <c r="G14" s="8"/>
    </row>
    <row r="15" spans="1:12" x14ac:dyDescent="0.25">
      <c r="A15" s="14" t="s">
        <v>10</v>
      </c>
      <c r="B15" s="15">
        <v>43924</v>
      </c>
      <c r="C15" s="13">
        <v>18000</v>
      </c>
      <c r="F15" s="17"/>
      <c r="G15" s="8"/>
    </row>
    <row r="16" spans="1:12" x14ac:dyDescent="0.25">
      <c r="A16" s="14"/>
      <c r="B16" s="15"/>
      <c r="C16" s="13"/>
      <c r="F16" s="17"/>
      <c r="G16" s="8"/>
    </row>
    <row r="17" spans="1:7" x14ac:dyDescent="0.25">
      <c r="A17" s="14"/>
      <c r="B17" s="15"/>
      <c r="C17" s="13"/>
      <c r="F17" s="17"/>
      <c r="G17" s="8"/>
    </row>
    <row r="18" spans="1:7" x14ac:dyDescent="0.25">
      <c r="A18" s="14"/>
      <c r="B18" s="15"/>
      <c r="C18" s="13"/>
      <c r="F18" s="17"/>
      <c r="G18" s="8"/>
    </row>
    <row r="19" spans="1:7" x14ac:dyDescent="0.25">
      <c r="A19" s="14"/>
      <c r="B19" s="15"/>
      <c r="C19" s="13"/>
      <c r="F19" s="17"/>
      <c r="G19" s="8"/>
    </row>
    <row r="20" spans="1:7" x14ac:dyDescent="0.25">
      <c r="A20" s="14"/>
      <c r="B20" s="15"/>
      <c r="C20" s="13"/>
      <c r="F20" s="17"/>
      <c r="G20" s="8"/>
    </row>
    <row r="21" spans="1:7" x14ac:dyDescent="0.25">
      <c r="A21" s="14"/>
      <c r="B21" s="15"/>
      <c r="C21" s="13"/>
      <c r="F21" s="17"/>
      <c r="G21" s="8"/>
    </row>
    <row r="22" spans="1:7" x14ac:dyDescent="0.25">
      <c r="A22" s="14"/>
      <c r="B22" s="15"/>
      <c r="C22" s="13"/>
      <c r="F22" s="17"/>
      <c r="G22" s="8"/>
    </row>
    <row r="23" spans="1:7" x14ac:dyDescent="0.25">
      <c r="A23" s="14"/>
      <c r="B23" s="16"/>
      <c r="C23" s="13"/>
      <c r="F23" s="17"/>
      <c r="G23" s="8"/>
    </row>
    <row r="24" spans="1:7" x14ac:dyDescent="0.25">
      <c r="A24" s="14"/>
      <c r="B24" s="16"/>
      <c r="C24" s="13"/>
      <c r="F24" s="17"/>
      <c r="G24" s="8"/>
    </row>
    <row r="25" spans="1:7" x14ac:dyDescent="0.25">
      <c r="A25" s="14"/>
      <c r="B25" s="16"/>
      <c r="C25" s="13"/>
      <c r="F25" s="17"/>
      <c r="G25" s="8"/>
    </row>
    <row r="26" spans="1:7" x14ac:dyDescent="0.25">
      <c r="A26" t="s">
        <v>9</v>
      </c>
      <c r="B26" s="2" t="s">
        <v>8</v>
      </c>
      <c r="C26" t="s">
        <v>6</v>
      </c>
      <c r="F26" s="17"/>
      <c r="G26" s="8"/>
    </row>
    <row r="27" spans="1:7" x14ac:dyDescent="0.25">
      <c r="A27" s="14" t="s">
        <v>11</v>
      </c>
      <c r="B27" s="15">
        <v>43918</v>
      </c>
      <c r="C27" s="13">
        <v>12500</v>
      </c>
      <c r="F27" s="17"/>
      <c r="G27" s="8"/>
    </row>
    <row r="28" spans="1:7" x14ac:dyDescent="0.25">
      <c r="A28" s="14" t="s">
        <v>12</v>
      </c>
      <c r="B28" s="15">
        <v>43933</v>
      </c>
      <c r="C28" s="13">
        <v>2500</v>
      </c>
      <c r="F28" s="17"/>
      <c r="G28" s="8"/>
    </row>
    <row r="29" spans="1:7" x14ac:dyDescent="0.25">
      <c r="A29" s="14" t="s">
        <v>13</v>
      </c>
      <c r="B29" s="15">
        <v>43918</v>
      </c>
      <c r="C29" s="13">
        <v>3500</v>
      </c>
      <c r="F29" s="17"/>
      <c r="G29" s="8"/>
    </row>
    <row r="30" spans="1:7" x14ac:dyDescent="0.25">
      <c r="A30" s="14" t="s">
        <v>14</v>
      </c>
      <c r="B30" s="15">
        <v>43922</v>
      </c>
      <c r="C30" s="13">
        <v>800</v>
      </c>
      <c r="F30" s="17"/>
      <c r="G30" s="8"/>
    </row>
    <row r="31" spans="1:7" x14ac:dyDescent="0.25">
      <c r="A31" s="14" t="s">
        <v>15</v>
      </c>
      <c r="B31" s="15">
        <v>43922</v>
      </c>
      <c r="C31" s="13">
        <v>200</v>
      </c>
      <c r="F31" s="17"/>
      <c r="G31" s="8"/>
    </row>
    <row r="32" spans="1:7" x14ac:dyDescent="0.25">
      <c r="A32" s="14" t="s">
        <v>16</v>
      </c>
      <c r="B32" s="15">
        <v>43921</v>
      </c>
      <c r="C32" s="13">
        <v>150</v>
      </c>
      <c r="F32" s="17"/>
      <c r="G32" s="8"/>
    </row>
    <row r="33" spans="1:7" x14ac:dyDescent="0.25">
      <c r="A33" s="14" t="s">
        <v>18</v>
      </c>
      <c r="B33" s="15">
        <v>43936</v>
      </c>
      <c r="C33" s="13">
        <v>300</v>
      </c>
      <c r="F33" s="17"/>
      <c r="G33" s="8"/>
    </row>
    <row r="34" spans="1:7" x14ac:dyDescent="0.25">
      <c r="A34" s="14" t="s">
        <v>17</v>
      </c>
      <c r="B34" s="15">
        <v>43941</v>
      </c>
      <c r="C34" s="13">
        <v>350</v>
      </c>
      <c r="F34" s="17"/>
      <c r="G34" s="8"/>
    </row>
    <row r="35" spans="1:7" x14ac:dyDescent="0.25">
      <c r="A35" s="14" t="s">
        <v>11</v>
      </c>
      <c r="B35" s="15">
        <v>43949</v>
      </c>
      <c r="C35" s="13">
        <v>1000</v>
      </c>
      <c r="F35" s="17"/>
      <c r="G35" s="8"/>
    </row>
    <row r="36" spans="1:7" x14ac:dyDescent="0.25">
      <c r="A36" s="14" t="s">
        <v>12</v>
      </c>
      <c r="B36" s="15">
        <v>43963</v>
      </c>
      <c r="C36" s="13">
        <v>250</v>
      </c>
      <c r="F36" s="17"/>
      <c r="G36" s="8"/>
    </row>
    <row r="37" spans="1:7" x14ac:dyDescent="0.25">
      <c r="A37" s="14" t="s">
        <v>13</v>
      </c>
      <c r="B37" s="15">
        <v>43950</v>
      </c>
      <c r="C37" s="13">
        <v>300</v>
      </c>
      <c r="F37" s="17"/>
      <c r="G37" s="8"/>
    </row>
    <row r="38" spans="1:7" x14ac:dyDescent="0.25">
      <c r="A38" s="14" t="s">
        <v>14</v>
      </c>
      <c r="B38" s="15">
        <v>43952</v>
      </c>
      <c r="C38" s="13">
        <v>600</v>
      </c>
      <c r="F38" s="17"/>
      <c r="G38" s="8"/>
    </row>
    <row r="39" spans="1:7" x14ac:dyDescent="0.25">
      <c r="A39" s="14"/>
      <c r="B39" s="15"/>
      <c r="C39" s="13"/>
      <c r="F39" s="17"/>
      <c r="G39" s="8"/>
    </row>
    <row r="40" spans="1:7" x14ac:dyDescent="0.25">
      <c r="A40" s="14"/>
      <c r="B40" s="15"/>
      <c r="C40" s="13"/>
      <c r="F40" s="17"/>
      <c r="G40" s="8"/>
    </row>
    <row r="41" spans="1:7" x14ac:dyDescent="0.25">
      <c r="A41" s="14"/>
      <c r="B41" s="15"/>
      <c r="C41" s="13"/>
      <c r="F41" s="17"/>
      <c r="G41" s="8"/>
    </row>
    <row r="42" spans="1:7" x14ac:dyDescent="0.25">
      <c r="A42" s="14"/>
      <c r="B42" s="15"/>
      <c r="C42" s="13"/>
      <c r="F42" s="17"/>
      <c r="G42" s="8"/>
    </row>
    <row r="43" spans="1:7" x14ac:dyDescent="0.25">
      <c r="A43" s="14"/>
      <c r="B43" s="15"/>
      <c r="C43" s="13"/>
      <c r="F43" s="17"/>
      <c r="G43" s="8"/>
    </row>
    <row r="44" spans="1:7" x14ac:dyDescent="0.25">
      <c r="A44" s="14"/>
      <c r="B44" s="16"/>
      <c r="C44" s="13"/>
      <c r="F44" s="17"/>
      <c r="G44" s="8"/>
    </row>
    <row r="45" spans="1:7" x14ac:dyDescent="0.25">
      <c r="A45" s="14"/>
      <c r="B45" s="16"/>
      <c r="C45" s="13"/>
      <c r="F45" s="17"/>
      <c r="G45" s="8"/>
    </row>
    <row r="46" spans="1:7" x14ac:dyDescent="0.25">
      <c r="A46" s="14"/>
      <c r="B46" s="16"/>
      <c r="C46" s="13"/>
      <c r="F46" s="17"/>
      <c r="G46" s="8"/>
    </row>
    <row r="47" spans="1:7" x14ac:dyDescent="0.25">
      <c r="A47" t="s">
        <v>19</v>
      </c>
      <c r="B47" s="2" t="s">
        <v>8</v>
      </c>
      <c r="C47" t="s">
        <v>6</v>
      </c>
      <c r="F47" s="17"/>
      <c r="G47" s="8"/>
    </row>
    <row r="48" spans="1:7" x14ac:dyDescent="0.25">
      <c r="A48" s="14" t="s">
        <v>20</v>
      </c>
      <c r="B48" s="15">
        <v>43925</v>
      </c>
      <c r="C48" s="13">
        <v>1500</v>
      </c>
      <c r="F48" s="17"/>
      <c r="G48" s="8"/>
    </row>
    <row r="49" spans="1:7" x14ac:dyDescent="0.25">
      <c r="A49" s="14"/>
      <c r="B49" s="15"/>
      <c r="C49" s="13"/>
      <c r="F49" s="17"/>
      <c r="G49" s="8"/>
    </row>
    <row r="50" spans="1:7" x14ac:dyDescent="0.25">
      <c r="A50" s="14"/>
      <c r="B50" s="15"/>
      <c r="C50" s="13"/>
      <c r="F50" s="17"/>
      <c r="G50" s="8"/>
    </row>
    <row r="51" spans="1:7" x14ac:dyDescent="0.25">
      <c r="A51" s="14"/>
      <c r="B51" s="15"/>
      <c r="C51" s="13"/>
      <c r="F51" s="17"/>
      <c r="G51" s="8"/>
    </row>
    <row r="52" spans="1:7" x14ac:dyDescent="0.25">
      <c r="A52" s="14"/>
      <c r="B52" s="15"/>
      <c r="C52" s="13"/>
      <c r="F52" s="17"/>
      <c r="G52" s="8"/>
    </row>
    <row r="53" spans="1:7" x14ac:dyDescent="0.25">
      <c r="A53" s="14"/>
      <c r="B53" s="15"/>
      <c r="C53" s="13"/>
      <c r="F53" s="17"/>
      <c r="G53" s="8"/>
    </row>
    <row r="54" spans="1:7" x14ac:dyDescent="0.25">
      <c r="A54" s="14"/>
      <c r="B54" s="15"/>
      <c r="C54" s="13"/>
      <c r="F54" s="17"/>
      <c r="G54" s="8"/>
    </row>
    <row r="55" spans="1:7" x14ac:dyDescent="0.25">
      <c r="A55" s="14"/>
      <c r="B55" s="15"/>
      <c r="C55" s="13"/>
      <c r="F55" s="17"/>
      <c r="G55" s="8"/>
    </row>
    <row r="56" spans="1:7" x14ac:dyDescent="0.25">
      <c r="A56" s="14"/>
      <c r="B56" s="15"/>
      <c r="C56" s="13"/>
      <c r="F56" s="17"/>
      <c r="G56" s="8"/>
    </row>
    <row r="57" spans="1:7" x14ac:dyDescent="0.25">
      <c r="A57" s="14"/>
      <c r="B57" s="16"/>
      <c r="C57" s="13"/>
      <c r="F57" s="17"/>
      <c r="G57" s="8"/>
    </row>
    <row r="58" spans="1:7" x14ac:dyDescent="0.25">
      <c r="A58" s="14"/>
      <c r="B58" s="16"/>
      <c r="C58" s="13"/>
      <c r="F58" s="17"/>
      <c r="G58" s="8"/>
    </row>
    <row r="59" spans="1:7" x14ac:dyDescent="0.25">
      <c r="A59" t="s">
        <v>32</v>
      </c>
      <c r="F59" s="17"/>
      <c r="G59" s="8"/>
    </row>
    <row r="60" spans="1:7" x14ac:dyDescent="0.25">
      <c r="A60" t="s">
        <v>33</v>
      </c>
      <c r="B60" s="2" t="s">
        <v>22</v>
      </c>
      <c r="C60" t="s">
        <v>6</v>
      </c>
      <c r="F60" s="17"/>
      <c r="G60" s="8"/>
    </row>
    <row r="61" spans="1:7" x14ac:dyDescent="0.25">
      <c r="A61" s="14" t="s">
        <v>21</v>
      </c>
      <c r="B61" s="15">
        <v>43936</v>
      </c>
      <c r="C61" s="13">
        <v>4500</v>
      </c>
      <c r="F61" s="17"/>
      <c r="G61" s="8"/>
    </row>
    <row r="62" spans="1:7" x14ac:dyDescent="0.25">
      <c r="A62" s="14"/>
      <c r="B62" s="15"/>
      <c r="C62" s="13"/>
      <c r="F62" s="17"/>
      <c r="G62" s="8"/>
    </row>
    <row r="63" spans="1:7" x14ac:dyDescent="0.25">
      <c r="A63" s="14"/>
      <c r="B63" s="15"/>
      <c r="C63" s="13"/>
      <c r="F63" s="17"/>
      <c r="G63" s="8"/>
    </row>
    <row r="64" spans="1:7" x14ac:dyDescent="0.25">
      <c r="A64" s="14"/>
      <c r="B64" s="15"/>
      <c r="C64" s="13"/>
      <c r="F64" s="17"/>
      <c r="G64" s="8"/>
    </row>
    <row r="65" spans="1:7" x14ac:dyDescent="0.25">
      <c r="A65" s="14"/>
      <c r="B65" s="15"/>
      <c r="C65" s="13"/>
      <c r="F65" s="17"/>
      <c r="G65" s="8"/>
    </row>
    <row r="66" spans="1:7" x14ac:dyDescent="0.25">
      <c r="A66" s="14"/>
      <c r="B66" s="15"/>
      <c r="C66" s="13"/>
      <c r="F66" s="17"/>
      <c r="G66" s="8"/>
    </row>
    <row r="67" spans="1:7" x14ac:dyDescent="0.25">
      <c r="A67" s="14"/>
      <c r="B67" s="15"/>
      <c r="C67" s="13"/>
    </row>
    <row r="68" spans="1:7" x14ac:dyDescent="0.25">
      <c r="A68" s="14"/>
      <c r="B68" s="16"/>
      <c r="C68" s="13"/>
    </row>
    <row r="69" spans="1:7" x14ac:dyDescent="0.25">
      <c r="A69" s="14"/>
      <c r="B69" s="16"/>
      <c r="C69" s="13"/>
    </row>
    <row r="70" spans="1:7" x14ac:dyDescent="0.25">
      <c r="A70" t="s">
        <v>23</v>
      </c>
      <c r="B70" s="2" t="s">
        <v>25</v>
      </c>
    </row>
    <row r="71" spans="1:7" x14ac:dyDescent="0.25">
      <c r="A71" s="14" t="s">
        <v>24</v>
      </c>
      <c r="B71" s="15">
        <v>43931</v>
      </c>
      <c r="C71" s="13">
        <v>1750</v>
      </c>
    </row>
    <row r="72" spans="1:7" x14ac:dyDescent="0.25">
      <c r="A72" s="14"/>
      <c r="B72" s="15"/>
      <c r="C72" s="13"/>
    </row>
    <row r="73" spans="1:7" x14ac:dyDescent="0.25">
      <c r="A73" s="14"/>
      <c r="B73" s="15"/>
      <c r="C73" s="13"/>
    </row>
    <row r="74" spans="1:7" x14ac:dyDescent="0.25">
      <c r="A74" s="14"/>
      <c r="B74" s="16"/>
      <c r="C74" s="13"/>
    </row>
    <row r="75" spans="1:7" x14ac:dyDescent="0.25">
      <c r="A75" s="14"/>
      <c r="B75" s="16"/>
      <c r="C75" s="13"/>
    </row>
    <row r="76" spans="1:7" x14ac:dyDescent="0.25">
      <c r="A76" s="14"/>
      <c r="B76" s="16"/>
      <c r="C76" s="13"/>
    </row>
    <row r="77" spans="1:7" x14ac:dyDescent="0.25">
      <c r="A77" s="14"/>
      <c r="B77" s="16"/>
      <c r="C77" s="13"/>
    </row>
    <row r="78" spans="1:7" x14ac:dyDescent="0.25">
      <c r="A78" s="14"/>
      <c r="B78" s="16"/>
      <c r="C78" s="13"/>
    </row>
    <row r="79" spans="1:7" x14ac:dyDescent="0.25">
      <c r="A79" s="14"/>
      <c r="B79" s="14"/>
      <c r="C79" s="13"/>
    </row>
    <row r="80" spans="1:7" x14ac:dyDescent="0.25">
      <c r="A80" s="14"/>
      <c r="B80" s="14"/>
      <c r="C80" s="13"/>
    </row>
    <row r="81" spans="1:3" x14ac:dyDescent="0.25">
      <c r="A81" s="14"/>
      <c r="B81" s="14"/>
      <c r="C81" s="13"/>
    </row>
    <row r="82" spans="1:3" x14ac:dyDescent="0.25">
      <c r="A82" s="14"/>
      <c r="B82" s="14"/>
      <c r="C82" s="13"/>
    </row>
    <row r="83" spans="1:3" x14ac:dyDescent="0.25">
      <c r="A83" s="14"/>
      <c r="B83" s="14"/>
      <c r="C83" s="13"/>
    </row>
    <row r="84" spans="1:3" x14ac:dyDescent="0.25">
      <c r="A84" t="s">
        <v>36</v>
      </c>
    </row>
    <row r="85" spans="1:3" x14ac:dyDescent="0.25">
      <c r="A85" s="14" t="s">
        <v>14</v>
      </c>
      <c r="B85" s="20">
        <v>43921</v>
      </c>
      <c r="C85" s="13">
        <v>650</v>
      </c>
    </row>
    <row r="86" spans="1:3" x14ac:dyDescent="0.25">
      <c r="A86" s="14" t="s">
        <v>37</v>
      </c>
      <c r="B86" s="20">
        <v>43920</v>
      </c>
      <c r="C86" s="13">
        <v>150</v>
      </c>
    </row>
    <row r="87" spans="1:3" x14ac:dyDescent="0.25">
      <c r="A87" s="14" t="s">
        <v>37</v>
      </c>
      <c r="B87" s="20">
        <v>43924</v>
      </c>
      <c r="C87" s="13">
        <v>150</v>
      </c>
    </row>
    <row r="88" spans="1:3" x14ac:dyDescent="0.25">
      <c r="A88" s="14"/>
      <c r="B88" s="14"/>
      <c r="C88" s="13"/>
    </row>
    <row r="89" spans="1:3" x14ac:dyDescent="0.25">
      <c r="A89" s="14"/>
      <c r="B89" s="14"/>
      <c r="C89" s="13"/>
    </row>
    <row r="90" spans="1:3" x14ac:dyDescent="0.25">
      <c r="A90" s="14"/>
      <c r="B90" s="14"/>
      <c r="C90" s="13"/>
    </row>
    <row r="91" spans="1:3" x14ac:dyDescent="0.25">
      <c r="A91" s="14"/>
      <c r="B91" s="14"/>
      <c r="C91" s="13"/>
    </row>
    <row r="92" spans="1:3" x14ac:dyDescent="0.25">
      <c r="A92" s="14"/>
      <c r="B92" s="14"/>
      <c r="C92" s="13"/>
    </row>
    <row r="93" spans="1:3" x14ac:dyDescent="0.25">
      <c r="A93" s="14"/>
      <c r="B93" s="14"/>
      <c r="C93" s="13"/>
    </row>
    <row r="94" spans="1:3" x14ac:dyDescent="0.25">
      <c r="A94" s="14"/>
      <c r="B94" s="14"/>
      <c r="C94" s="13"/>
    </row>
    <row r="95" spans="1:3" x14ac:dyDescent="0.25">
      <c r="A95" s="14"/>
      <c r="B95" s="14"/>
      <c r="C95" s="13"/>
    </row>
    <row r="96" spans="1:3" x14ac:dyDescent="0.25">
      <c r="A96" s="14"/>
      <c r="B96" s="14"/>
      <c r="C96" s="13"/>
    </row>
    <row r="97" spans="1:3" x14ac:dyDescent="0.25">
      <c r="A97" s="14"/>
      <c r="B97" s="14"/>
      <c r="C97" s="13"/>
    </row>
    <row r="98" spans="1:3" x14ac:dyDescent="0.25">
      <c r="A98" s="14"/>
      <c r="B98" s="14"/>
      <c r="C98" s="13"/>
    </row>
    <row r="99" spans="1:3" x14ac:dyDescent="0.25">
      <c r="A99" s="14"/>
      <c r="B99" s="14"/>
      <c r="C99" s="13"/>
    </row>
    <row r="100" spans="1:3" x14ac:dyDescent="0.25">
      <c r="A100" s="14"/>
      <c r="B100" s="14"/>
      <c r="C100" s="13"/>
    </row>
    <row r="101" spans="1:3" x14ac:dyDescent="0.25">
      <c r="A101" s="14"/>
      <c r="B101" s="14"/>
      <c r="C101" s="13"/>
    </row>
    <row r="102" spans="1:3" x14ac:dyDescent="0.25">
      <c r="A102" s="14"/>
      <c r="B102" s="14"/>
      <c r="C102" s="13"/>
    </row>
    <row r="103" spans="1:3" x14ac:dyDescent="0.25">
      <c r="A103" s="14"/>
      <c r="B103" s="14"/>
      <c r="C103" s="13"/>
    </row>
    <row r="104" spans="1:3" x14ac:dyDescent="0.25">
      <c r="A104" s="14"/>
      <c r="B104" s="14"/>
      <c r="C104" s="13"/>
    </row>
    <row r="105" spans="1:3" x14ac:dyDescent="0.25">
      <c r="A105" s="14"/>
      <c r="B105" s="14"/>
      <c r="C105" s="13"/>
    </row>
    <row r="106" spans="1:3" x14ac:dyDescent="0.25">
      <c r="A106" s="14"/>
      <c r="B106" s="14"/>
      <c r="C106" s="13"/>
    </row>
  </sheetData>
  <mergeCells count="2">
    <mergeCell ref="A3:C3"/>
    <mergeCell ref="F7:L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5"/>
  <sheetViews>
    <sheetView workbookViewId="0">
      <selection activeCell="Q13" sqref="Q13"/>
    </sheetView>
  </sheetViews>
  <sheetFormatPr baseColWidth="10" defaultRowHeight="15" x14ac:dyDescent="0.25"/>
  <sheetData>
    <row r="1" spans="1:2" x14ac:dyDescent="0.25">
      <c r="A1" s="23" t="s">
        <v>7</v>
      </c>
      <c r="B1" s="23"/>
    </row>
    <row r="2" spans="1:2" x14ac:dyDescent="0.25">
      <c r="A2" s="7">
        <f>Erfassung!C6</f>
        <v>43915</v>
      </c>
      <c r="B2" s="8">
        <f>(SUM(Erfassung!$C$11:$C$12))+(SUMIF(Erfassung!$B$15:$B$25,"&lt;="&amp;A2,Erfassung!$C$15:$C$25))-(SUMIF(Erfassung!$B$27:$B$46,"&lt;="&amp;A2,Erfassung!$C$27:$C$46))-(SUMIF(Erfassung!$B$48:$B$58,"&lt;="&amp;A2,Erfassung!$C$48:$C$58))+(SUMIF(Erfassung!$B$60:$B$69,"&lt;="&amp;A2,Erfassung!$C$60:$C$69))-(SUMIF(Erfassung!$B$71:$B$83,"&lt;="&amp;A2,Erfassung!$C$71:$C$83))-(SUMIF(Erfassung!$B$85:$B$106,"&lt;="&amp;A2,Erfassung!$C$85:$C$106))</f>
        <v>5500</v>
      </c>
    </row>
    <row r="3" spans="1:2" x14ac:dyDescent="0.25">
      <c r="A3" s="7">
        <f t="shared" ref="A3:A34" si="0">A2+1</f>
        <v>43916</v>
      </c>
      <c r="B3" s="8">
        <f>(SUM(Erfassung!$C$11:$C$12))+(SUMIF(Erfassung!$B$15:$B$25,"&lt;="&amp;A3,Erfassung!$C$15:$C$25))-(SUMIF(Erfassung!$B$27:$B$46,"&lt;="&amp;A3,Erfassung!$C$27:$C$46))-(SUMIF(Erfassung!$B$48:$B$58,"&lt;="&amp;A3,Erfassung!$C$48:$C$58))+(SUMIF(Erfassung!$B$60:$B$69,"&lt;="&amp;A3,Erfassung!$C$60:$C$69))-(SUMIF(Erfassung!$B$71:$B$83,"&lt;="&amp;A3,Erfassung!$C$71:$C$83))-(SUMIF(Erfassung!$B$85:$B$106,"&lt;="&amp;A3,Erfassung!$C$85:$C$106))</f>
        <v>5500</v>
      </c>
    </row>
    <row r="4" spans="1:2" x14ac:dyDescent="0.25">
      <c r="A4" s="7">
        <f t="shared" si="0"/>
        <v>43917</v>
      </c>
      <c r="B4" s="8">
        <f>(SUM(Erfassung!$C$11:$C$12))+(SUMIF(Erfassung!$B$15:$B$25,"&lt;="&amp;A4,Erfassung!$C$15:$C$25))-(SUMIF(Erfassung!$B$27:$B$46,"&lt;="&amp;A4,Erfassung!$C$27:$C$46))-(SUMIF(Erfassung!$B$48:$B$58,"&lt;="&amp;A4,Erfassung!$C$48:$C$58))+(SUMIF(Erfassung!$B$60:$B$69,"&lt;="&amp;A4,Erfassung!$C$60:$C$69))-(SUMIF(Erfassung!$B$71:$B$83,"&lt;="&amp;A4,Erfassung!$C$71:$C$83))-(SUMIF(Erfassung!$B$85:$B$106,"&lt;="&amp;A4,Erfassung!$C$85:$C$106))</f>
        <v>5500</v>
      </c>
    </row>
    <row r="5" spans="1:2" x14ac:dyDescent="0.25">
      <c r="A5" s="7">
        <f t="shared" si="0"/>
        <v>43918</v>
      </c>
      <c r="B5" s="8">
        <f>(SUM(Erfassung!$C$11:$C$12))+(SUMIF(Erfassung!$B$15:$B$25,"&lt;="&amp;A5,Erfassung!$C$15:$C$25))-(SUMIF(Erfassung!$B$27:$B$46,"&lt;="&amp;A5,Erfassung!$C$27:$C$46))-(SUMIF(Erfassung!$B$48:$B$58,"&lt;="&amp;A5,Erfassung!$C$48:$C$58))+(SUMIF(Erfassung!$B$60:$B$69,"&lt;="&amp;A5,Erfassung!$C$60:$C$69))-(SUMIF(Erfassung!$B$71:$B$83,"&lt;="&amp;A5,Erfassung!$C$71:$C$83))-(SUMIF(Erfassung!$B$85:$B$106,"&lt;="&amp;A5,Erfassung!$C$85:$C$106))</f>
        <v>-10500</v>
      </c>
    </row>
    <row r="6" spans="1:2" x14ac:dyDescent="0.25">
      <c r="A6" s="7">
        <f t="shared" si="0"/>
        <v>43919</v>
      </c>
      <c r="B6" s="8">
        <f>(SUM(Erfassung!$C$11:$C$12))+(SUMIF(Erfassung!$B$15:$B$25,"&lt;="&amp;A6,Erfassung!$C$15:$C$25))-(SUMIF(Erfassung!$B$27:$B$46,"&lt;="&amp;A6,Erfassung!$C$27:$C$46))-(SUMIF(Erfassung!$B$48:$B$58,"&lt;="&amp;A6,Erfassung!$C$48:$C$58))+(SUMIF(Erfassung!$B$60:$B$69,"&lt;="&amp;A6,Erfassung!$C$60:$C$69))-(SUMIF(Erfassung!$B$71:$B$83,"&lt;="&amp;A6,Erfassung!$C$71:$C$83))-(SUMIF(Erfassung!$B$85:$B$106,"&lt;="&amp;A6,Erfassung!$C$85:$C$106))</f>
        <v>-10500</v>
      </c>
    </row>
    <row r="7" spans="1:2" x14ac:dyDescent="0.25">
      <c r="A7" s="7">
        <f t="shared" si="0"/>
        <v>43920</v>
      </c>
      <c r="B7" s="8">
        <f>(SUM(Erfassung!$C$11:$C$12))+(SUMIF(Erfassung!$B$15:$B$25,"&lt;="&amp;A7,Erfassung!$C$15:$C$25))-(SUMIF(Erfassung!$B$27:$B$46,"&lt;="&amp;A7,Erfassung!$C$27:$C$46))-(SUMIF(Erfassung!$B$48:$B$58,"&lt;="&amp;A7,Erfassung!$C$48:$C$58))+(SUMIF(Erfassung!$B$60:$B$69,"&lt;="&amp;A7,Erfassung!$C$60:$C$69))-(SUMIF(Erfassung!$B$71:$B$83,"&lt;="&amp;A7,Erfassung!$C$71:$C$83))-(SUMIF(Erfassung!$B$85:$B$106,"&lt;="&amp;A7,Erfassung!$C$85:$C$106))</f>
        <v>-10650</v>
      </c>
    </row>
    <row r="8" spans="1:2" x14ac:dyDescent="0.25">
      <c r="A8" s="7">
        <f t="shared" si="0"/>
        <v>43921</v>
      </c>
      <c r="B8" s="8">
        <f>(SUM(Erfassung!$C$11:$C$12))+(SUMIF(Erfassung!$B$15:$B$25,"&lt;="&amp;A8,Erfassung!$C$15:$C$25))-(SUMIF(Erfassung!$B$27:$B$46,"&lt;="&amp;A8,Erfassung!$C$27:$C$46))-(SUMIF(Erfassung!$B$48:$B$58,"&lt;="&amp;A8,Erfassung!$C$48:$C$58))+(SUMIF(Erfassung!$B$60:$B$69,"&lt;="&amp;A8,Erfassung!$C$60:$C$69))-(SUMIF(Erfassung!$B$71:$B$83,"&lt;="&amp;A8,Erfassung!$C$71:$C$83))-(SUMIF(Erfassung!$B$85:$B$106,"&lt;="&amp;A8,Erfassung!$C$85:$C$106))</f>
        <v>-11450</v>
      </c>
    </row>
    <row r="9" spans="1:2" x14ac:dyDescent="0.25">
      <c r="A9" s="7">
        <f t="shared" si="0"/>
        <v>43922</v>
      </c>
      <c r="B9" s="8">
        <f>(SUM(Erfassung!$C$11:$C$12))+(SUMIF(Erfassung!$B$15:$B$25,"&lt;="&amp;A9,Erfassung!$C$15:$C$25))-(SUMIF(Erfassung!$B$27:$B$46,"&lt;="&amp;A9,Erfassung!$C$27:$C$46))-(SUMIF(Erfassung!$B$48:$B$58,"&lt;="&amp;A9,Erfassung!$C$48:$C$58))+(SUMIF(Erfassung!$B$60:$B$69,"&lt;="&amp;A9,Erfassung!$C$60:$C$69))-(SUMIF(Erfassung!$B$71:$B$83,"&lt;="&amp;A9,Erfassung!$C$71:$C$83))-(SUMIF(Erfassung!$B$85:$B$106,"&lt;="&amp;A9,Erfassung!$C$85:$C$106))</f>
        <v>-12450</v>
      </c>
    </row>
    <row r="10" spans="1:2" x14ac:dyDescent="0.25">
      <c r="A10" s="7">
        <f t="shared" si="0"/>
        <v>43923</v>
      </c>
      <c r="B10" s="8">
        <f>(SUM(Erfassung!$C$11:$C$12))+(SUMIF(Erfassung!$B$15:$B$25,"&lt;="&amp;A10,Erfassung!$C$15:$C$25))-(SUMIF(Erfassung!$B$27:$B$46,"&lt;="&amp;A10,Erfassung!$C$27:$C$46))-(SUMIF(Erfassung!$B$48:$B$58,"&lt;="&amp;A10,Erfassung!$C$48:$C$58))+(SUMIF(Erfassung!$B$60:$B$69,"&lt;="&amp;A10,Erfassung!$C$60:$C$69))-(SUMIF(Erfassung!$B$71:$B$83,"&lt;="&amp;A10,Erfassung!$C$71:$C$83))-(SUMIF(Erfassung!$B$85:$B$106,"&lt;="&amp;A10,Erfassung!$C$85:$C$106))</f>
        <v>-12450</v>
      </c>
    </row>
    <row r="11" spans="1:2" x14ac:dyDescent="0.25">
      <c r="A11" s="7">
        <f t="shared" si="0"/>
        <v>43924</v>
      </c>
      <c r="B11" s="8">
        <f>(SUM(Erfassung!$C$11:$C$12))+(SUMIF(Erfassung!$B$15:$B$25,"&lt;="&amp;A11,Erfassung!$C$15:$C$25))-(SUMIF(Erfassung!$B$27:$B$46,"&lt;="&amp;A11,Erfassung!$C$27:$C$46))-(SUMIF(Erfassung!$B$48:$B$58,"&lt;="&amp;A11,Erfassung!$C$48:$C$58))+(SUMIF(Erfassung!$B$60:$B$69,"&lt;="&amp;A11,Erfassung!$C$60:$C$69))-(SUMIF(Erfassung!$B$71:$B$83,"&lt;="&amp;A11,Erfassung!$C$71:$C$83))-(SUMIF(Erfassung!$B$85:$B$106,"&lt;="&amp;A11,Erfassung!$C$85:$C$106))</f>
        <v>5400</v>
      </c>
    </row>
    <row r="12" spans="1:2" x14ac:dyDescent="0.25">
      <c r="A12" s="7">
        <f t="shared" si="0"/>
        <v>43925</v>
      </c>
      <c r="B12" s="8">
        <f>(SUM(Erfassung!$C$11:$C$12))+(SUMIF(Erfassung!$B$15:$B$25,"&lt;="&amp;A12,Erfassung!$C$15:$C$25))-(SUMIF(Erfassung!$B$27:$B$46,"&lt;="&amp;A12,Erfassung!$C$27:$C$46))-(SUMIF(Erfassung!$B$48:$B$58,"&lt;="&amp;A12,Erfassung!$C$48:$C$58))+(SUMIF(Erfassung!$B$60:$B$69,"&lt;="&amp;A12,Erfassung!$C$60:$C$69))-(SUMIF(Erfassung!$B$71:$B$83,"&lt;="&amp;A12,Erfassung!$C$71:$C$83))-(SUMIF(Erfassung!$B$85:$B$106,"&lt;="&amp;A12,Erfassung!$C$85:$C$106))</f>
        <v>3900</v>
      </c>
    </row>
    <row r="13" spans="1:2" x14ac:dyDescent="0.25">
      <c r="A13" s="7">
        <f t="shared" si="0"/>
        <v>43926</v>
      </c>
      <c r="B13" s="8">
        <f>(SUM(Erfassung!$C$11:$C$12))+(SUMIF(Erfassung!$B$15:$B$25,"&lt;="&amp;A13,Erfassung!$C$15:$C$25))-(SUMIF(Erfassung!$B$27:$B$46,"&lt;="&amp;A13,Erfassung!$C$27:$C$46))-(SUMIF(Erfassung!$B$48:$B$58,"&lt;="&amp;A13,Erfassung!$C$48:$C$58))+(SUMIF(Erfassung!$B$60:$B$69,"&lt;="&amp;A13,Erfassung!$C$60:$C$69))-(SUMIF(Erfassung!$B$71:$B$83,"&lt;="&amp;A13,Erfassung!$C$71:$C$83))-(SUMIF(Erfassung!$B$85:$B$106,"&lt;="&amp;A13,Erfassung!$C$85:$C$106))</f>
        <v>3900</v>
      </c>
    </row>
    <row r="14" spans="1:2" x14ac:dyDescent="0.25">
      <c r="A14" s="7">
        <f t="shared" si="0"/>
        <v>43927</v>
      </c>
      <c r="B14" s="8">
        <f>(SUM(Erfassung!$C$11:$C$12))+(SUMIF(Erfassung!$B$15:$B$25,"&lt;="&amp;A14,Erfassung!$C$15:$C$25))-(SUMIF(Erfassung!$B$27:$B$46,"&lt;="&amp;A14,Erfassung!$C$27:$C$46))-(SUMIF(Erfassung!$B$48:$B$58,"&lt;="&amp;A14,Erfassung!$C$48:$C$58))+(SUMIF(Erfassung!$B$60:$B$69,"&lt;="&amp;A14,Erfassung!$C$60:$C$69))-(SUMIF(Erfassung!$B$71:$B$83,"&lt;="&amp;A14,Erfassung!$C$71:$C$83))-(SUMIF(Erfassung!$B$85:$B$106,"&lt;="&amp;A14,Erfassung!$C$85:$C$106))</f>
        <v>3900</v>
      </c>
    </row>
    <row r="15" spans="1:2" x14ac:dyDescent="0.25">
      <c r="A15" s="7">
        <f t="shared" si="0"/>
        <v>43928</v>
      </c>
      <c r="B15" s="8">
        <f>(SUM(Erfassung!$C$11:$C$12))+(SUMIF(Erfassung!$B$15:$B$25,"&lt;="&amp;A15,Erfassung!$C$15:$C$25))-(SUMIF(Erfassung!$B$27:$B$46,"&lt;="&amp;A15,Erfassung!$C$27:$C$46))-(SUMIF(Erfassung!$B$48:$B$58,"&lt;="&amp;A15,Erfassung!$C$48:$C$58))+(SUMIF(Erfassung!$B$60:$B$69,"&lt;="&amp;A15,Erfassung!$C$60:$C$69))-(SUMIF(Erfassung!$B$71:$B$83,"&lt;="&amp;A15,Erfassung!$C$71:$C$83))-(SUMIF(Erfassung!$B$85:$B$106,"&lt;="&amp;A15,Erfassung!$C$85:$C$106))</f>
        <v>3900</v>
      </c>
    </row>
    <row r="16" spans="1:2" x14ac:dyDescent="0.25">
      <c r="A16" s="7">
        <f t="shared" si="0"/>
        <v>43929</v>
      </c>
      <c r="B16" s="8">
        <f>(SUM(Erfassung!$C$11:$C$12))+(SUMIF(Erfassung!$B$15:$B$25,"&lt;="&amp;A16,Erfassung!$C$15:$C$25))-(SUMIF(Erfassung!$B$27:$B$46,"&lt;="&amp;A16,Erfassung!$C$27:$C$46))-(SUMIF(Erfassung!$B$48:$B$58,"&lt;="&amp;A16,Erfassung!$C$48:$C$58))+(SUMIF(Erfassung!$B$60:$B$69,"&lt;="&amp;A16,Erfassung!$C$60:$C$69))-(SUMIF(Erfassung!$B$71:$B$83,"&lt;="&amp;A16,Erfassung!$C$71:$C$83))-(SUMIF(Erfassung!$B$85:$B$106,"&lt;="&amp;A16,Erfassung!$C$85:$C$106))</f>
        <v>3900</v>
      </c>
    </row>
    <row r="17" spans="1:2" x14ac:dyDescent="0.25">
      <c r="A17" s="7">
        <f t="shared" si="0"/>
        <v>43930</v>
      </c>
      <c r="B17" s="8">
        <f>(SUM(Erfassung!$C$11:$C$12))+(SUMIF(Erfassung!$B$15:$B$25,"&lt;="&amp;A17,Erfassung!$C$15:$C$25))-(SUMIF(Erfassung!$B$27:$B$46,"&lt;="&amp;A17,Erfassung!$C$27:$C$46))-(SUMIF(Erfassung!$B$48:$B$58,"&lt;="&amp;A17,Erfassung!$C$48:$C$58))+(SUMIF(Erfassung!$B$60:$B$69,"&lt;="&amp;A17,Erfassung!$C$60:$C$69))-(SUMIF(Erfassung!$B$71:$B$83,"&lt;="&amp;A17,Erfassung!$C$71:$C$83))-(SUMIF(Erfassung!$B$85:$B$106,"&lt;="&amp;A17,Erfassung!$C$85:$C$106))</f>
        <v>3900</v>
      </c>
    </row>
    <row r="18" spans="1:2" x14ac:dyDescent="0.25">
      <c r="A18" s="7">
        <f t="shared" si="0"/>
        <v>43931</v>
      </c>
      <c r="B18" s="8">
        <f>(SUM(Erfassung!$C$11:$C$12))+(SUMIF(Erfassung!$B$15:$B$25,"&lt;="&amp;A18,Erfassung!$C$15:$C$25))-(SUMIF(Erfassung!$B$27:$B$46,"&lt;="&amp;A18,Erfassung!$C$27:$C$46))-(SUMIF(Erfassung!$B$48:$B$58,"&lt;="&amp;A18,Erfassung!$C$48:$C$58))+(SUMIF(Erfassung!$B$60:$B$69,"&lt;="&amp;A18,Erfassung!$C$60:$C$69))-(SUMIF(Erfassung!$B$71:$B$83,"&lt;="&amp;A18,Erfassung!$C$71:$C$83))-(SUMIF(Erfassung!$B$85:$B$106,"&lt;="&amp;A18,Erfassung!$C$85:$C$106))</f>
        <v>2150</v>
      </c>
    </row>
    <row r="19" spans="1:2" x14ac:dyDescent="0.25">
      <c r="A19" s="7">
        <f t="shared" si="0"/>
        <v>43932</v>
      </c>
      <c r="B19" s="8">
        <f>(SUM(Erfassung!$C$11:$C$12))+(SUMIF(Erfassung!$B$15:$B$25,"&lt;="&amp;A19,Erfassung!$C$15:$C$25))-(SUMIF(Erfassung!$B$27:$B$46,"&lt;="&amp;A19,Erfassung!$C$27:$C$46))-(SUMIF(Erfassung!$B$48:$B$58,"&lt;="&amp;A19,Erfassung!$C$48:$C$58))+(SUMIF(Erfassung!$B$60:$B$69,"&lt;="&amp;A19,Erfassung!$C$60:$C$69))-(SUMIF(Erfassung!$B$71:$B$83,"&lt;="&amp;A19,Erfassung!$C$71:$C$83))-(SUMIF(Erfassung!$B$85:$B$106,"&lt;="&amp;A19,Erfassung!$C$85:$C$106))</f>
        <v>2150</v>
      </c>
    </row>
    <row r="20" spans="1:2" x14ac:dyDescent="0.25">
      <c r="A20" s="7">
        <f t="shared" si="0"/>
        <v>43933</v>
      </c>
      <c r="B20" s="8">
        <f>(SUM(Erfassung!$C$11:$C$12))+(SUMIF(Erfassung!$B$15:$B$25,"&lt;="&amp;A20,Erfassung!$C$15:$C$25))-(SUMIF(Erfassung!$B$27:$B$46,"&lt;="&amp;A20,Erfassung!$C$27:$C$46))-(SUMIF(Erfassung!$B$48:$B$58,"&lt;="&amp;A20,Erfassung!$C$48:$C$58))+(SUMIF(Erfassung!$B$60:$B$69,"&lt;="&amp;A20,Erfassung!$C$60:$C$69))-(SUMIF(Erfassung!$B$71:$B$83,"&lt;="&amp;A20,Erfassung!$C$71:$C$83))-(SUMIF(Erfassung!$B$85:$B$106,"&lt;="&amp;A20,Erfassung!$C$85:$C$106))</f>
        <v>-350</v>
      </c>
    </row>
    <row r="21" spans="1:2" x14ac:dyDescent="0.25">
      <c r="A21" s="7">
        <f t="shared" si="0"/>
        <v>43934</v>
      </c>
      <c r="B21" s="8">
        <f>(SUM(Erfassung!$C$11:$C$12))+(SUMIF(Erfassung!$B$15:$B$25,"&lt;="&amp;A21,Erfassung!$C$15:$C$25))-(SUMIF(Erfassung!$B$27:$B$46,"&lt;="&amp;A21,Erfassung!$C$27:$C$46))-(SUMIF(Erfassung!$B$48:$B$58,"&lt;="&amp;A21,Erfassung!$C$48:$C$58))+(SUMIF(Erfassung!$B$60:$B$69,"&lt;="&amp;A21,Erfassung!$C$60:$C$69))-(SUMIF(Erfassung!$B$71:$B$83,"&lt;="&amp;A21,Erfassung!$C$71:$C$83))-(SUMIF(Erfassung!$B$85:$B$106,"&lt;="&amp;A21,Erfassung!$C$85:$C$106))</f>
        <v>-350</v>
      </c>
    </row>
    <row r="22" spans="1:2" x14ac:dyDescent="0.25">
      <c r="A22" s="7">
        <f t="shared" si="0"/>
        <v>43935</v>
      </c>
      <c r="B22" s="8">
        <f>(SUM(Erfassung!$C$11:$C$12))+(SUMIF(Erfassung!$B$15:$B$25,"&lt;="&amp;A22,Erfassung!$C$15:$C$25))-(SUMIF(Erfassung!$B$27:$B$46,"&lt;="&amp;A22,Erfassung!$C$27:$C$46))-(SUMIF(Erfassung!$B$48:$B$58,"&lt;="&amp;A22,Erfassung!$C$48:$C$58))+(SUMIF(Erfassung!$B$60:$B$69,"&lt;="&amp;A22,Erfassung!$C$60:$C$69))-(SUMIF(Erfassung!$B$71:$B$83,"&lt;="&amp;A22,Erfassung!$C$71:$C$83))-(SUMIF(Erfassung!$B$85:$B$106,"&lt;="&amp;A22,Erfassung!$C$85:$C$106))</f>
        <v>-350</v>
      </c>
    </row>
    <row r="23" spans="1:2" x14ac:dyDescent="0.25">
      <c r="A23" s="7">
        <f t="shared" si="0"/>
        <v>43936</v>
      </c>
      <c r="B23" s="8">
        <f>(SUM(Erfassung!$C$11:$C$12))+(SUMIF(Erfassung!$B$15:$B$25,"&lt;="&amp;A23,Erfassung!$C$15:$C$25))-(SUMIF(Erfassung!$B$27:$B$46,"&lt;="&amp;A23,Erfassung!$C$27:$C$46))-(SUMIF(Erfassung!$B$48:$B$58,"&lt;="&amp;A23,Erfassung!$C$48:$C$58))+(SUMIF(Erfassung!$B$60:$B$69,"&lt;="&amp;A23,Erfassung!$C$60:$C$69))-(SUMIF(Erfassung!$B$71:$B$83,"&lt;="&amp;A23,Erfassung!$C$71:$C$83))-(SUMIF(Erfassung!$B$85:$B$106,"&lt;="&amp;A23,Erfassung!$C$85:$C$106))</f>
        <v>3850</v>
      </c>
    </row>
    <row r="24" spans="1:2" x14ac:dyDescent="0.25">
      <c r="A24" s="7">
        <f t="shared" si="0"/>
        <v>43937</v>
      </c>
      <c r="B24" s="8">
        <f>(SUM(Erfassung!$C$11:$C$12))+(SUMIF(Erfassung!$B$15:$B$25,"&lt;="&amp;A24,Erfassung!$C$15:$C$25))-(SUMIF(Erfassung!$B$27:$B$46,"&lt;="&amp;A24,Erfassung!$C$27:$C$46))-(SUMIF(Erfassung!$B$48:$B$58,"&lt;="&amp;A24,Erfassung!$C$48:$C$58))+(SUMIF(Erfassung!$B$60:$B$69,"&lt;="&amp;A24,Erfassung!$C$60:$C$69))-(SUMIF(Erfassung!$B$71:$B$83,"&lt;="&amp;A24,Erfassung!$C$71:$C$83))-(SUMIF(Erfassung!$B$85:$B$106,"&lt;="&amp;A24,Erfassung!$C$85:$C$106))</f>
        <v>3850</v>
      </c>
    </row>
    <row r="25" spans="1:2" x14ac:dyDescent="0.25">
      <c r="A25" s="7">
        <f t="shared" si="0"/>
        <v>43938</v>
      </c>
      <c r="B25" s="8">
        <f>(SUM(Erfassung!$C$11:$C$12))+(SUMIF(Erfassung!$B$15:$B$25,"&lt;="&amp;A25,Erfassung!$C$15:$C$25))-(SUMIF(Erfassung!$B$27:$B$46,"&lt;="&amp;A25,Erfassung!$C$27:$C$46))-(SUMIF(Erfassung!$B$48:$B$58,"&lt;="&amp;A25,Erfassung!$C$48:$C$58))+(SUMIF(Erfassung!$B$60:$B$69,"&lt;="&amp;A25,Erfassung!$C$60:$C$69))-(SUMIF(Erfassung!$B$71:$B$83,"&lt;="&amp;A25,Erfassung!$C$71:$C$83))-(SUMIF(Erfassung!$B$85:$B$106,"&lt;="&amp;A25,Erfassung!$C$85:$C$106))</f>
        <v>3850</v>
      </c>
    </row>
    <row r="26" spans="1:2" x14ac:dyDescent="0.25">
      <c r="A26" s="7">
        <f t="shared" si="0"/>
        <v>43939</v>
      </c>
      <c r="B26" s="8">
        <f>(SUM(Erfassung!$C$11:$C$12))+(SUMIF(Erfassung!$B$15:$B$25,"&lt;="&amp;A26,Erfassung!$C$15:$C$25))-(SUMIF(Erfassung!$B$27:$B$46,"&lt;="&amp;A26,Erfassung!$C$27:$C$46))-(SUMIF(Erfassung!$B$48:$B$58,"&lt;="&amp;A26,Erfassung!$C$48:$C$58))+(SUMIF(Erfassung!$B$60:$B$69,"&lt;="&amp;A26,Erfassung!$C$60:$C$69))-(SUMIF(Erfassung!$B$71:$B$83,"&lt;="&amp;A26,Erfassung!$C$71:$C$83))-(SUMIF(Erfassung!$B$85:$B$106,"&lt;="&amp;A26,Erfassung!$C$85:$C$106))</f>
        <v>3850</v>
      </c>
    </row>
    <row r="27" spans="1:2" x14ac:dyDescent="0.25">
      <c r="A27" s="7">
        <f t="shared" si="0"/>
        <v>43940</v>
      </c>
      <c r="B27" s="8">
        <f>(SUM(Erfassung!$C$11:$C$12))+(SUMIF(Erfassung!$B$15:$B$25,"&lt;="&amp;A27,Erfassung!$C$15:$C$25))-(SUMIF(Erfassung!$B$27:$B$46,"&lt;="&amp;A27,Erfassung!$C$27:$C$46))-(SUMIF(Erfassung!$B$48:$B$58,"&lt;="&amp;A27,Erfassung!$C$48:$C$58))+(SUMIF(Erfassung!$B$60:$B$69,"&lt;="&amp;A27,Erfassung!$C$60:$C$69))-(SUMIF(Erfassung!$B$71:$B$83,"&lt;="&amp;A27,Erfassung!$C$71:$C$83))-(SUMIF(Erfassung!$B$85:$B$106,"&lt;="&amp;A27,Erfassung!$C$85:$C$106))</f>
        <v>3850</v>
      </c>
    </row>
    <row r="28" spans="1:2" x14ac:dyDescent="0.25">
      <c r="A28" s="7">
        <f t="shared" si="0"/>
        <v>43941</v>
      </c>
      <c r="B28" s="8">
        <f>(SUM(Erfassung!$C$11:$C$12))+(SUMIF(Erfassung!$B$15:$B$25,"&lt;="&amp;A28,Erfassung!$C$15:$C$25))-(SUMIF(Erfassung!$B$27:$B$46,"&lt;="&amp;A28,Erfassung!$C$27:$C$46))-(SUMIF(Erfassung!$B$48:$B$58,"&lt;="&amp;A28,Erfassung!$C$48:$C$58))+(SUMIF(Erfassung!$B$60:$B$69,"&lt;="&amp;A28,Erfassung!$C$60:$C$69))-(SUMIF(Erfassung!$B$71:$B$83,"&lt;="&amp;A28,Erfassung!$C$71:$C$83))-(SUMIF(Erfassung!$B$85:$B$106,"&lt;="&amp;A28,Erfassung!$C$85:$C$106))</f>
        <v>3500</v>
      </c>
    </row>
    <row r="29" spans="1:2" x14ac:dyDescent="0.25">
      <c r="A29" s="7">
        <f t="shared" si="0"/>
        <v>43942</v>
      </c>
      <c r="B29" s="8">
        <f>(SUM(Erfassung!$C$11:$C$12))+(SUMIF(Erfassung!$B$15:$B$25,"&lt;="&amp;A29,Erfassung!$C$15:$C$25))-(SUMIF(Erfassung!$B$27:$B$46,"&lt;="&amp;A29,Erfassung!$C$27:$C$46))-(SUMIF(Erfassung!$B$48:$B$58,"&lt;="&amp;A29,Erfassung!$C$48:$C$58))+(SUMIF(Erfassung!$B$60:$B$69,"&lt;="&amp;A29,Erfassung!$C$60:$C$69))-(SUMIF(Erfassung!$B$71:$B$83,"&lt;="&amp;A29,Erfassung!$C$71:$C$83))-(SUMIF(Erfassung!$B$85:$B$106,"&lt;="&amp;A29,Erfassung!$C$85:$C$106))</f>
        <v>3500</v>
      </c>
    </row>
    <row r="30" spans="1:2" x14ac:dyDescent="0.25">
      <c r="A30" s="7">
        <f t="shared" si="0"/>
        <v>43943</v>
      </c>
      <c r="B30" s="8">
        <f>(SUM(Erfassung!$C$11:$C$12))+(SUMIF(Erfassung!$B$15:$B$25,"&lt;="&amp;A30,Erfassung!$C$15:$C$25))-(SUMIF(Erfassung!$B$27:$B$46,"&lt;="&amp;A30,Erfassung!$C$27:$C$46))-(SUMIF(Erfassung!$B$48:$B$58,"&lt;="&amp;A30,Erfassung!$C$48:$C$58))+(SUMIF(Erfassung!$B$60:$B$69,"&lt;="&amp;A30,Erfassung!$C$60:$C$69))-(SUMIF(Erfassung!$B$71:$B$83,"&lt;="&amp;A30,Erfassung!$C$71:$C$83))-(SUMIF(Erfassung!$B$85:$B$106,"&lt;="&amp;A30,Erfassung!$C$85:$C$106))</f>
        <v>3500</v>
      </c>
    </row>
    <row r="31" spans="1:2" x14ac:dyDescent="0.25">
      <c r="A31" s="7">
        <f t="shared" si="0"/>
        <v>43944</v>
      </c>
      <c r="B31" s="8">
        <f>(SUM(Erfassung!$C$11:$C$12))+(SUMIF(Erfassung!$B$15:$B$25,"&lt;="&amp;A31,Erfassung!$C$15:$C$25))-(SUMIF(Erfassung!$B$27:$B$46,"&lt;="&amp;A31,Erfassung!$C$27:$C$46))-(SUMIF(Erfassung!$B$48:$B$58,"&lt;="&amp;A31,Erfassung!$C$48:$C$58))+(SUMIF(Erfassung!$B$60:$B$69,"&lt;="&amp;A31,Erfassung!$C$60:$C$69))-(SUMIF(Erfassung!$B$71:$B$83,"&lt;="&amp;A31,Erfassung!$C$71:$C$83))-(SUMIF(Erfassung!$B$85:$B$106,"&lt;="&amp;A31,Erfassung!$C$85:$C$106))</f>
        <v>3500</v>
      </c>
    </row>
    <row r="32" spans="1:2" x14ac:dyDescent="0.25">
      <c r="A32" s="7">
        <f t="shared" si="0"/>
        <v>43945</v>
      </c>
      <c r="B32" s="8">
        <f>(SUM(Erfassung!$C$11:$C$12))+(SUMIF(Erfassung!$B$15:$B$25,"&lt;="&amp;A32,Erfassung!$C$15:$C$25))-(SUMIF(Erfassung!$B$27:$B$46,"&lt;="&amp;A32,Erfassung!$C$27:$C$46))-(SUMIF(Erfassung!$B$48:$B$58,"&lt;="&amp;A32,Erfassung!$C$48:$C$58))+(SUMIF(Erfassung!$B$60:$B$69,"&lt;="&amp;A32,Erfassung!$C$60:$C$69))-(SUMIF(Erfassung!$B$71:$B$83,"&lt;="&amp;A32,Erfassung!$C$71:$C$83))-(SUMIF(Erfassung!$B$85:$B$106,"&lt;="&amp;A32,Erfassung!$C$85:$C$106))</f>
        <v>3500</v>
      </c>
    </row>
    <row r="33" spans="1:2" x14ac:dyDescent="0.25">
      <c r="A33" s="7">
        <f t="shared" si="0"/>
        <v>43946</v>
      </c>
      <c r="B33" s="8">
        <f>(SUM(Erfassung!$C$11:$C$12))+(SUMIF(Erfassung!$B$15:$B$25,"&lt;="&amp;A33,Erfassung!$C$15:$C$25))-(SUMIF(Erfassung!$B$27:$B$46,"&lt;="&amp;A33,Erfassung!$C$27:$C$46))-(SUMIF(Erfassung!$B$48:$B$58,"&lt;="&amp;A33,Erfassung!$C$48:$C$58))+(SUMIF(Erfassung!$B$60:$B$69,"&lt;="&amp;A33,Erfassung!$C$60:$C$69))-(SUMIF(Erfassung!$B$71:$B$83,"&lt;="&amp;A33,Erfassung!$C$71:$C$83))-(SUMIF(Erfassung!$B$85:$B$106,"&lt;="&amp;A33,Erfassung!$C$85:$C$106))</f>
        <v>3500</v>
      </c>
    </row>
    <row r="34" spans="1:2" x14ac:dyDescent="0.25">
      <c r="A34" s="7">
        <f t="shared" si="0"/>
        <v>43947</v>
      </c>
      <c r="B34" s="8">
        <f>(SUM(Erfassung!$C$11:$C$12))+(SUMIF(Erfassung!$B$15:$B$25,"&lt;="&amp;A34,Erfassung!$C$15:$C$25))-(SUMIF(Erfassung!$B$27:$B$46,"&lt;="&amp;A34,Erfassung!$C$27:$C$46))-(SUMIF(Erfassung!$B$48:$B$58,"&lt;="&amp;A34,Erfassung!$C$48:$C$58))+(SUMIF(Erfassung!$B$60:$B$69,"&lt;="&amp;A34,Erfassung!$C$60:$C$69))-(SUMIF(Erfassung!$B$71:$B$83,"&lt;="&amp;A34,Erfassung!$C$71:$C$83))-(SUMIF(Erfassung!$B$85:$B$106,"&lt;="&amp;A34,Erfassung!$C$85:$C$106))</f>
        <v>3500</v>
      </c>
    </row>
    <row r="35" spans="1:2" x14ac:dyDescent="0.25">
      <c r="A35" s="7">
        <f t="shared" ref="A35:A66" si="1">A34+1</f>
        <v>43948</v>
      </c>
      <c r="B35" s="8">
        <f>(SUM(Erfassung!$C$11:$C$12))+(SUMIF(Erfassung!$B$15:$B$25,"&lt;="&amp;A35,Erfassung!$C$15:$C$25))-(SUMIF(Erfassung!$B$27:$B$46,"&lt;="&amp;A35,Erfassung!$C$27:$C$46))-(SUMIF(Erfassung!$B$48:$B$58,"&lt;="&amp;A35,Erfassung!$C$48:$C$58))+(SUMIF(Erfassung!$B$60:$B$69,"&lt;="&amp;A35,Erfassung!$C$60:$C$69))-(SUMIF(Erfassung!$B$71:$B$83,"&lt;="&amp;A35,Erfassung!$C$71:$C$83))-(SUMIF(Erfassung!$B$85:$B$106,"&lt;="&amp;A35,Erfassung!$C$85:$C$106))</f>
        <v>3500</v>
      </c>
    </row>
    <row r="36" spans="1:2" x14ac:dyDescent="0.25">
      <c r="A36" s="7">
        <f t="shared" si="1"/>
        <v>43949</v>
      </c>
      <c r="B36" s="8">
        <f>(SUM(Erfassung!$C$11:$C$12))+(SUMIF(Erfassung!$B$15:$B$25,"&lt;="&amp;A36,Erfassung!$C$15:$C$25))-(SUMIF(Erfassung!$B$27:$B$46,"&lt;="&amp;A36,Erfassung!$C$27:$C$46))-(SUMIF(Erfassung!$B$48:$B$58,"&lt;="&amp;A36,Erfassung!$C$48:$C$58))+(SUMIF(Erfassung!$B$60:$B$69,"&lt;="&amp;A36,Erfassung!$C$60:$C$69))-(SUMIF(Erfassung!$B$71:$B$83,"&lt;="&amp;A36,Erfassung!$C$71:$C$83))-(SUMIF(Erfassung!$B$85:$B$106,"&lt;="&amp;A36,Erfassung!$C$85:$C$106))</f>
        <v>2500</v>
      </c>
    </row>
    <row r="37" spans="1:2" x14ac:dyDescent="0.25">
      <c r="A37" s="7">
        <f t="shared" si="1"/>
        <v>43950</v>
      </c>
      <c r="B37" s="8">
        <f>(SUM(Erfassung!$C$11:$C$12))+(SUMIF(Erfassung!$B$15:$B$25,"&lt;="&amp;A37,Erfassung!$C$15:$C$25))-(SUMIF(Erfassung!$B$27:$B$46,"&lt;="&amp;A37,Erfassung!$C$27:$C$46))-(SUMIF(Erfassung!$B$48:$B$58,"&lt;="&amp;A37,Erfassung!$C$48:$C$58))+(SUMIF(Erfassung!$B$60:$B$69,"&lt;="&amp;A37,Erfassung!$C$60:$C$69))-(SUMIF(Erfassung!$B$71:$B$83,"&lt;="&amp;A37,Erfassung!$C$71:$C$83))-(SUMIF(Erfassung!$B$85:$B$106,"&lt;="&amp;A37,Erfassung!$C$85:$C$106))</f>
        <v>2200</v>
      </c>
    </row>
    <row r="38" spans="1:2" x14ac:dyDescent="0.25">
      <c r="A38" s="7">
        <f t="shared" si="1"/>
        <v>43951</v>
      </c>
      <c r="B38" s="8">
        <f>(SUM(Erfassung!$C$11:$C$12))+(SUMIF(Erfassung!$B$15:$B$25,"&lt;="&amp;A38,Erfassung!$C$15:$C$25))-(SUMIF(Erfassung!$B$27:$B$46,"&lt;="&amp;A38,Erfassung!$C$27:$C$46))-(SUMIF(Erfassung!$B$48:$B$58,"&lt;="&amp;A38,Erfassung!$C$48:$C$58))+(SUMIF(Erfassung!$B$60:$B$69,"&lt;="&amp;A38,Erfassung!$C$60:$C$69))-(SUMIF(Erfassung!$B$71:$B$83,"&lt;="&amp;A38,Erfassung!$C$71:$C$83))-(SUMIF(Erfassung!$B$85:$B$106,"&lt;="&amp;A38,Erfassung!$C$85:$C$106))</f>
        <v>2200</v>
      </c>
    </row>
    <row r="39" spans="1:2" x14ac:dyDescent="0.25">
      <c r="A39" s="7">
        <f t="shared" si="1"/>
        <v>43952</v>
      </c>
      <c r="B39" s="8">
        <f>(SUM(Erfassung!$C$11:$C$12))+(SUMIF(Erfassung!$B$15:$B$25,"&lt;="&amp;A39,Erfassung!$C$15:$C$25))-(SUMIF(Erfassung!$B$27:$B$46,"&lt;="&amp;A39,Erfassung!$C$27:$C$46))-(SUMIF(Erfassung!$B$48:$B$58,"&lt;="&amp;A39,Erfassung!$C$48:$C$58))+(SUMIF(Erfassung!$B$60:$B$69,"&lt;="&amp;A39,Erfassung!$C$60:$C$69))-(SUMIF(Erfassung!$B$71:$B$83,"&lt;="&amp;A39,Erfassung!$C$71:$C$83))-(SUMIF(Erfassung!$B$85:$B$106,"&lt;="&amp;A39,Erfassung!$C$85:$C$106))</f>
        <v>1600</v>
      </c>
    </row>
    <row r="40" spans="1:2" x14ac:dyDescent="0.25">
      <c r="A40" s="7">
        <f t="shared" si="1"/>
        <v>43953</v>
      </c>
      <c r="B40" s="8">
        <f>(SUM(Erfassung!$C$11:$C$12))+(SUMIF(Erfassung!$B$15:$B$25,"&lt;="&amp;A40,Erfassung!$C$15:$C$25))-(SUMIF(Erfassung!$B$27:$B$46,"&lt;="&amp;A40,Erfassung!$C$27:$C$46))-(SUMIF(Erfassung!$B$48:$B$58,"&lt;="&amp;A40,Erfassung!$C$48:$C$58))+(SUMIF(Erfassung!$B$60:$B$69,"&lt;="&amp;A40,Erfassung!$C$60:$C$69))-(SUMIF(Erfassung!$B$71:$B$83,"&lt;="&amp;A40,Erfassung!$C$71:$C$83))-(SUMIF(Erfassung!$B$85:$B$106,"&lt;="&amp;A40,Erfassung!$C$85:$C$106))</f>
        <v>1600</v>
      </c>
    </row>
    <row r="41" spans="1:2" x14ac:dyDescent="0.25">
      <c r="A41" s="7">
        <f t="shared" si="1"/>
        <v>43954</v>
      </c>
      <c r="B41" s="8">
        <f>(SUM(Erfassung!$C$11:$C$12))+(SUMIF(Erfassung!$B$15:$B$25,"&lt;="&amp;A41,Erfassung!$C$15:$C$25))-(SUMIF(Erfassung!$B$27:$B$46,"&lt;="&amp;A41,Erfassung!$C$27:$C$46))-(SUMIF(Erfassung!$B$48:$B$58,"&lt;="&amp;A41,Erfassung!$C$48:$C$58))+(SUMIF(Erfassung!$B$60:$B$69,"&lt;="&amp;A41,Erfassung!$C$60:$C$69))-(SUMIF(Erfassung!$B$71:$B$83,"&lt;="&amp;A41,Erfassung!$C$71:$C$83))-(SUMIF(Erfassung!$B$85:$B$106,"&lt;="&amp;A41,Erfassung!$C$85:$C$106))</f>
        <v>1600</v>
      </c>
    </row>
    <row r="42" spans="1:2" x14ac:dyDescent="0.25">
      <c r="A42" s="7">
        <f t="shared" si="1"/>
        <v>43955</v>
      </c>
      <c r="B42" s="8">
        <f>(SUM(Erfassung!$C$11:$C$12))+(SUMIF(Erfassung!$B$15:$B$25,"&lt;="&amp;A42,Erfassung!$C$15:$C$25))-(SUMIF(Erfassung!$B$27:$B$46,"&lt;="&amp;A42,Erfassung!$C$27:$C$46))-(SUMIF(Erfassung!$B$48:$B$58,"&lt;="&amp;A42,Erfassung!$C$48:$C$58))+(SUMIF(Erfassung!$B$60:$B$69,"&lt;="&amp;A42,Erfassung!$C$60:$C$69))-(SUMIF(Erfassung!$B$71:$B$83,"&lt;="&amp;A42,Erfassung!$C$71:$C$83))-(SUMIF(Erfassung!$B$85:$B$106,"&lt;="&amp;A42,Erfassung!$C$85:$C$106))</f>
        <v>1600</v>
      </c>
    </row>
    <row r="43" spans="1:2" x14ac:dyDescent="0.25">
      <c r="A43" s="7">
        <f t="shared" si="1"/>
        <v>43956</v>
      </c>
      <c r="B43" s="8">
        <f>(SUM(Erfassung!$C$11:$C$12))+(SUMIF(Erfassung!$B$15:$B$25,"&lt;="&amp;A43,Erfassung!$C$15:$C$25))-(SUMIF(Erfassung!$B$27:$B$46,"&lt;="&amp;A43,Erfassung!$C$27:$C$46))-(SUMIF(Erfassung!$B$48:$B$58,"&lt;="&amp;A43,Erfassung!$C$48:$C$58))+(SUMIF(Erfassung!$B$60:$B$69,"&lt;="&amp;A43,Erfassung!$C$60:$C$69))-(SUMIF(Erfassung!$B$71:$B$83,"&lt;="&amp;A43,Erfassung!$C$71:$C$83))-(SUMIF(Erfassung!$B$85:$B$106,"&lt;="&amp;A43,Erfassung!$C$85:$C$106))</f>
        <v>1600</v>
      </c>
    </row>
    <row r="44" spans="1:2" x14ac:dyDescent="0.25">
      <c r="A44" s="7">
        <f t="shared" si="1"/>
        <v>43957</v>
      </c>
      <c r="B44" s="8">
        <f>(SUM(Erfassung!$C$11:$C$12))+(SUMIF(Erfassung!$B$15:$B$25,"&lt;="&amp;A44,Erfassung!$C$15:$C$25))-(SUMIF(Erfassung!$B$27:$B$46,"&lt;="&amp;A44,Erfassung!$C$27:$C$46))-(SUMIF(Erfassung!$B$48:$B$58,"&lt;="&amp;A44,Erfassung!$C$48:$C$58))+(SUMIF(Erfassung!$B$60:$B$69,"&lt;="&amp;A44,Erfassung!$C$60:$C$69))-(SUMIF(Erfassung!$B$71:$B$83,"&lt;="&amp;A44,Erfassung!$C$71:$C$83))-(SUMIF(Erfassung!$B$85:$B$106,"&lt;="&amp;A44,Erfassung!$C$85:$C$106))</f>
        <v>1600</v>
      </c>
    </row>
    <row r="45" spans="1:2" x14ac:dyDescent="0.25">
      <c r="A45" s="7">
        <f t="shared" si="1"/>
        <v>43958</v>
      </c>
      <c r="B45" s="8">
        <f>(SUM(Erfassung!$C$11:$C$12))+(SUMIF(Erfassung!$B$15:$B$25,"&lt;="&amp;A45,Erfassung!$C$15:$C$25))-(SUMIF(Erfassung!$B$27:$B$46,"&lt;="&amp;A45,Erfassung!$C$27:$C$46))-(SUMIF(Erfassung!$B$48:$B$58,"&lt;="&amp;A45,Erfassung!$C$48:$C$58))+(SUMIF(Erfassung!$B$60:$B$69,"&lt;="&amp;A45,Erfassung!$C$60:$C$69))-(SUMIF(Erfassung!$B$71:$B$83,"&lt;="&amp;A45,Erfassung!$C$71:$C$83))-(SUMIF(Erfassung!$B$85:$B$106,"&lt;="&amp;A45,Erfassung!$C$85:$C$106))</f>
        <v>1600</v>
      </c>
    </row>
    <row r="46" spans="1:2" x14ac:dyDescent="0.25">
      <c r="A46" s="7">
        <f t="shared" si="1"/>
        <v>43959</v>
      </c>
      <c r="B46" s="8">
        <f>(SUM(Erfassung!$C$11:$C$12))+(SUMIF(Erfassung!$B$15:$B$25,"&lt;="&amp;A46,Erfassung!$C$15:$C$25))-(SUMIF(Erfassung!$B$27:$B$46,"&lt;="&amp;A46,Erfassung!$C$27:$C$46))-(SUMIF(Erfassung!$B$48:$B$58,"&lt;="&amp;A46,Erfassung!$C$48:$C$58))+(SUMIF(Erfassung!$B$60:$B$69,"&lt;="&amp;A46,Erfassung!$C$60:$C$69))-(SUMIF(Erfassung!$B$71:$B$83,"&lt;="&amp;A46,Erfassung!$C$71:$C$83))-(SUMIF(Erfassung!$B$85:$B$106,"&lt;="&amp;A46,Erfassung!$C$85:$C$106))</f>
        <v>1600</v>
      </c>
    </row>
    <row r="47" spans="1:2" x14ac:dyDescent="0.25">
      <c r="A47" s="7">
        <f t="shared" si="1"/>
        <v>43960</v>
      </c>
      <c r="B47" s="8">
        <f>(SUM(Erfassung!$C$11:$C$12))+(SUMIF(Erfassung!$B$15:$B$25,"&lt;="&amp;A47,Erfassung!$C$15:$C$25))-(SUMIF(Erfassung!$B$27:$B$46,"&lt;="&amp;A47,Erfassung!$C$27:$C$46))-(SUMIF(Erfassung!$B$48:$B$58,"&lt;="&amp;A47,Erfassung!$C$48:$C$58))+(SUMIF(Erfassung!$B$60:$B$69,"&lt;="&amp;A47,Erfassung!$C$60:$C$69))-(SUMIF(Erfassung!$B$71:$B$83,"&lt;="&amp;A47,Erfassung!$C$71:$C$83))-(SUMIF(Erfassung!$B$85:$B$106,"&lt;="&amp;A47,Erfassung!$C$85:$C$106))</f>
        <v>1600</v>
      </c>
    </row>
    <row r="48" spans="1:2" x14ac:dyDescent="0.25">
      <c r="A48" s="7">
        <f t="shared" si="1"/>
        <v>43961</v>
      </c>
      <c r="B48" s="8">
        <f>(SUM(Erfassung!$C$11:$C$12))+(SUMIF(Erfassung!$B$15:$B$25,"&lt;="&amp;A48,Erfassung!$C$15:$C$25))-(SUMIF(Erfassung!$B$27:$B$46,"&lt;="&amp;A48,Erfassung!$C$27:$C$46))-(SUMIF(Erfassung!$B$48:$B$58,"&lt;="&amp;A48,Erfassung!$C$48:$C$58))+(SUMIF(Erfassung!$B$60:$B$69,"&lt;="&amp;A48,Erfassung!$C$60:$C$69))-(SUMIF(Erfassung!$B$71:$B$83,"&lt;="&amp;A48,Erfassung!$C$71:$C$83))-(SUMIF(Erfassung!$B$85:$B$106,"&lt;="&amp;A48,Erfassung!$C$85:$C$106))</f>
        <v>1600</v>
      </c>
    </row>
    <row r="49" spans="1:2" x14ac:dyDescent="0.25">
      <c r="A49" s="7">
        <f t="shared" si="1"/>
        <v>43962</v>
      </c>
      <c r="B49" s="8">
        <f>(SUM(Erfassung!$C$11:$C$12))+(SUMIF(Erfassung!$B$15:$B$25,"&lt;="&amp;A49,Erfassung!$C$15:$C$25))-(SUMIF(Erfassung!$B$27:$B$46,"&lt;="&amp;A49,Erfassung!$C$27:$C$46))-(SUMIF(Erfassung!$B$48:$B$58,"&lt;="&amp;A49,Erfassung!$C$48:$C$58))+(SUMIF(Erfassung!$B$60:$B$69,"&lt;="&amp;A49,Erfassung!$C$60:$C$69))-(SUMIF(Erfassung!$B$71:$B$83,"&lt;="&amp;A49,Erfassung!$C$71:$C$83))-(SUMIF(Erfassung!$B$85:$B$106,"&lt;="&amp;A49,Erfassung!$C$85:$C$106))</f>
        <v>1600</v>
      </c>
    </row>
    <row r="50" spans="1:2" x14ac:dyDescent="0.25">
      <c r="A50" s="7">
        <f t="shared" si="1"/>
        <v>43963</v>
      </c>
      <c r="B50" s="8">
        <f>(SUM(Erfassung!$C$11:$C$12))+(SUMIF(Erfassung!$B$15:$B$25,"&lt;="&amp;A50,Erfassung!$C$15:$C$25))-(SUMIF(Erfassung!$B$27:$B$46,"&lt;="&amp;A50,Erfassung!$C$27:$C$46))-(SUMIF(Erfassung!$B$48:$B$58,"&lt;="&amp;A50,Erfassung!$C$48:$C$58))+(SUMIF(Erfassung!$B$60:$B$69,"&lt;="&amp;A50,Erfassung!$C$60:$C$69))-(SUMIF(Erfassung!$B$71:$B$83,"&lt;="&amp;A50,Erfassung!$C$71:$C$83))-(SUMIF(Erfassung!$B$85:$B$106,"&lt;="&amp;A50,Erfassung!$C$85:$C$106))</f>
        <v>1350</v>
      </c>
    </row>
    <row r="51" spans="1:2" x14ac:dyDescent="0.25">
      <c r="A51" s="7">
        <f t="shared" si="1"/>
        <v>43964</v>
      </c>
      <c r="B51" s="8">
        <f>(SUM(Erfassung!$C$11:$C$12))+(SUMIF(Erfassung!$B$15:$B$25,"&lt;="&amp;A51,Erfassung!$C$15:$C$25))-(SUMIF(Erfassung!$B$27:$B$46,"&lt;="&amp;A51,Erfassung!$C$27:$C$46))-(SUMIF(Erfassung!$B$48:$B$58,"&lt;="&amp;A51,Erfassung!$C$48:$C$58))+(SUMIF(Erfassung!$B$60:$B$69,"&lt;="&amp;A51,Erfassung!$C$60:$C$69))-(SUMIF(Erfassung!$B$71:$B$83,"&lt;="&amp;A51,Erfassung!$C$71:$C$83))-(SUMIF(Erfassung!$B$85:$B$106,"&lt;="&amp;A51,Erfassung!$C$85:$C$106))</f>
        <v>1350</v>
      </c>
    </row>
    <row r="52" spans="1:2" x14ac:dyDescent="0.25">
      <c r="A52" s="7">
        <f t="shared" si="1"/>
        <v>43965</v>
      </c>
      <c r="B52" s="8">
        <f>(SUM(Erfassung!$C$11:$C$12))+(SUMIF(Erfassung!$B$15:$B$25,"&lt;="&amp;A52,Erfassung!$C$15:$C$25))-(SUMIF(Erfassung!$B$27:$B$46,"&lt;="&amp;A52,Erfassung!$C$27:$C$46))-(SUMIF(Erfassung!$B$48:$B$58,"&lt;="&amp;A52,Erfassung!$C$48:$C$58))+(SUMIF(Erfassung!$B$60:$B$69,"&lt;="&amp;A52,Erfassung!$C$60:$C$69))-(SUMIF(Erfassung!$B$71:$B$83,"&lt;="&amp;A52,Erfassung!$C$71:$C$83))-(SUMIF(Erfassung!$B$85:$B$106,"&lt;="&amp;A52,Erfassung!$C$85:$C$106))</f>
        <v>1350</v>
      </c>
    </row>
    <row r="53" spans="1:2" x14ac:dyDescent="0.25">
      <c r="A53" s="7">
        <f t="shared" si="1"/>
        <v>43966</v>
      </c>
      <c r="B53" s="8">
        <f>(SUM(Erfassung!$C$11:$C$12))+(SUMIF(Erfassung!$B$15:$B$25,"&lt;="&amp;A53,Erfassung!$C$15:$C$25))-(SUMIF(Erfassung!$B$27:$B$46,"&lt;="&amp;A53,Erfassung!$C$27:$C$46))-(SUMIF(Erfassung!$B$48:$B$58,"&lt;="&amp;A53,Erfassung!$C$48:$C$58))+(SUMIF(Erfassung!$B$60:$B$69,"&lt;="&amp;A53,Erfassung!$C$60:$C$69))-(SUMIF(Erfassung!$B$71:$B$83,"&lt;="&amp;A53,Erfassung!$C$71:$C$83))-(SUMIF(Erfassung!$B$85:$B$106,"&lt;="&amp;A53,Erfassung!$C$85:$C$106))</f>
        <v>1350</v>
      </c>
    </row>
    <row r="54" spans="1:2" x14ac:dyDescent="0.25">
      <c r="A54" s="7">
        <f t="shared" si="1"/>
        <v>43967</v>
      </c>
      <c r="B54" s="8">
        <f>(SUM(Erfassung!$C$11:$C$12))+(SUMIF(Erfassung!$B$15:$B$25,"&lt;="&amp;A54,Erfassung!$C$15:$C$25))-(SUMIF(Erfassung!$B$27:$B$46,"&lt;="&amp;A54,Erfassung!$C$27:$C$46))-(SUMIF(Erfassung!$B$48:$B$58,"&lt;="&amp;A54,Erfassung!$C$48:$C$58))+(SUMIF(Erfassung!$B$60:$B$69,"&lt;="&amp;A54,Erfassung!$C$60:$C$69))-(SUMIF(Erfassung!$B$71:$B$83,"&lt;="&amp;A54,Erfassung!$C$71:$C$83))-(SUMIF(Erfassung!$B$85:$B$106,"&lt;="&amp;A54,Erfassung!$C$85:$C$106))</f>
        <v>1350</v>
      </c>
    </row>
    <row r="55" spans="1:2" x14ac:dyDescent="0.25">
      <c r="A55" s="7">
        <f t="shared" si="1"/>
        <v>43968</v>
      </c>
      <c r="B55" s="8">
        <f>(SUM(Erfassung!$C$11:$C$12))+(SUMIF(Erfassung!$B$15:$B$25,"&lt;="&amp;A55,Erfassung!$C$15:$C$25))-(SUMIF(Erfassung!$B$27:$B$46,"&lt;="&amp;A55,Erfassung!$C$27:$C$46))-(SUMIF(Erfassung!$B$48:$B$58,"&lt;="&amp;A55,Erfassung!$C$48:$C$58))+(SUMIF(Erfassung!$B$60:$B$69,"&lt;="&amp;A55,Erfassung!$C$60:$C$69))-(SUMIF(Erfassung!$B$71:$B$83,"&lt;="&amp;A55,Erfassung!$C$71:$C$83))-(SUMIF(Erfassung!$B$85:$B$106,"&lt;="&amp;A55,Erfassung!$C$85:$C$106))</f>
        <v>1350</v>
      </c>
    </row>
    <row r="56" spans="1:2" x14ac:dyDescent="0.25">
      <c r="A56" s="7">
        <f t="shared" si="1"/>
        <v>43969</v>
      </c>
      <c r="B56" s="8">
        <f>(SUM(Erfassung!$C$11:$C$12))+(SUMIF(Erfassung!$B$15:$B$25,"&lt;="&amp;A56,Erfassung!$C$15:$C$25))-(SUMIF(Erfassung!$B$27:$B$46,"&lt;="&amp;A56,Erfassung!$C$27:$C$46))-(SUMIF(Erfassung!$B$48:$B$58,"&lt;="&amp;A56,Erfassung!$C$48:$C$58))+(SUMIF(Erfassung!$B$60:$B$69,"&lt;="&amp;A56,Erfassung!$C$60:$C$69))-(SUMIF(Erfassung!$B$71:$B$83,"&lt;="&amp;A56,Erfassung!$C$71:$C$83))-(SUMIF(Erfassung!$B$85:$B$106,"&lt;="&amp;A56,Erfassung!$C$85:$C$106))</f>
        <v>1350</v>
      </c>
    </row>
    <row r="57" spans="1:2" x14ac:dyDescent="0.25">
      <c r="A57" s="7">
        <f t="shared" si="1"/>
        <v>43970</v>
      </c>
      <c r="B57" s="8">
        <f>(SUM(Erfassung!$C$11:$C$12))+(SUMIF(Erfassung!$B$15:$B$25,"&lt;="&amp;A57,Erfassung!$C$15:$C$25))-(SUMIF(Erfassung!$B$27:$B$46,"&lt;="&amp;A57,Erfassung!$C$27:$C$46))-(SUMIF(Erfassung!$B$48:$B$58,"&lt;="&amp;A57,Erfassung!$C$48:$C$58))+(SUMIF(Erfassung!$B$60:$B$69,"&lt;="&amp;A57,Erfassung!$C$60:$C$69))-(SUMIF(Erfassung!$B$71:$B$83,"&lt;="&amp;A57,Erfassung!$C$71:$C$83))-(SUMIF(Erfassung!$B$85:$B$106,"&lt;="&amp;A57,Erfassung!$C$85:$C$106))</f>
        <v>1350</v>
      </c>
    </row>
    <row r="58" spans="1:2" x14ac:dyDescent="0.25">
      <c r="A58" s="7">
        <f t="shared" si="1"/>
        <v>43971</v>
      </c>
      <c r="B58" s="8">
        <f>(SUM(Erfassung!$C$11:$C$12))+(SUMIF(Erfassung!$B$15:$B$25,"&lt;="&amp;A58,Erfassung!$C$15:$C$25))-(SUMIF(Erfassung!$B$27:$B$46,"&lt;="&amp;A58,Erfassung!$C$27:$C$46))-(SUMIF(Erfassung!$B$48:$B$58,"&lt;="&amp;A58,Erfassung!$C$48:$C$58))+(SUMIF(Erfassung!$B$60:$B$69,"&lt;="&amp;A58,Erfassung!$C$60:$C$69))-(SUMIF(Erfassung!$B$71:$B$83,"&lt;="&amp;A58,Erfassung!$C$71:$C$83))-(SUMIF(Erfassung!$B$85:$B$106,"&lt;="&amp;A58,Erfassung!$C$85:$C$106))</f>
        <v>1350</v>
      </c>
    </row>
    <row r="59" spans="1:2" x14ac:dyDescent="0.25">
      <c r="A59" s="7">
        <f t="shared" si="1"/>
        <v>43972</v>
      </c>
      <c r="B59" s="8">
        <f>(SUM(Erfassung!$C$11:$C$12))+(SUMIF(Erfassung!$B$15:$B$25,"&lt;="&amp;A59,Erfassung!$C$15:$C$25))-(SUMIF(Erfassung!$B$27:$B$46,"&lt;="&amp;A59,Erfassung!$C$27:$C$46))-(SUMIF(Erfassung!$B$48:$B$58,"&lt;="&amp;A59,Erfassung!$C$48:$C$58))+(SUMIF(Erfassung!$B$60:$B$69,"&lt;="&amp;A59,Erfassung!$C$60:$C$69))-(SUMIF(Erfassung!$B$71:$B$83,"&lt;="&amp;A59,Erfassung!$C$71:$C$83))-(SUMIF(Erfassung!$B$85:$B$106,"&lt;="&amp;A59,Erfassung!$C$85:$C$106))</f>
        <v>1350</v>
      </c>
    </row>
    <row r="60" spans="1:2" x14ac:dyDescent="0.25">
      <c r="A60" s="7">
        <f t="shared" si="1"/>
        <v>43973</v>
      </c>
      <c r="B60" s="8">
        <f>(SUM(Erfassung!$C$11:$C$12))+(SUMIF(Erfassung!$B$15:$B$25,"&lt;="&amp;A60,Erfassung!$C$15:$C$25))-(SUMIF(Erfassung!$B$27:$B$46,"&lt;="&amp;A60,Erfassung!$C$27:$C$46))-(SUMIF(Erfassung!$B$48:$B$58,"&lt;="&amp;A60,Erfassung!$C$48:$C$58))+(SUMIF(Erfassung!$B$60:$B$69,"&lt;="&amp;A60,Erfassung!$C$60:$C$69))-(SUMIF(Erfassung!$B$71:$B$83,"&lt;="&amp;A60,Erfassung!$C$71:$C$83))-(SUMIF(Erfassung!$B$85:$B$106,"&lt;="&amp;A60,Erfassung!$C$85:$C$106))</f>
        <v>1350</v>
      </c>
    </row>
    <row r="61" spans="1:2" x14ac:dyDescent="0.25">
      <c r="A61" s="7">
        <f t="shared" si="1"/>
        <v>43974</v>
      </c>
      <c r="B61" s="8">
        <f>(SUM(Erfassung!$C$11:$C$12))+(SUMIF(Erfassung!$B$15:$B$25,"&lt;="&amp;A61,Erfassung!$C$15:$C$25))-(SUMIF(Erfassung!$B$27:$B$46,"&lt;="&amp;A61,Erfassung!$C$27:$C$46))-(SUMIF(Erfassung!$B$48:$B$58,"&lt;="&amp;A61,Erfassung!$C$48:$C$58))+(SUMIF(Erfassung!$B$60:$B$69,"&lt;="&amp;A61,Erfassung!$C$60:$C$69))-(SUMIF(Erfassung!$B$71:$B$83,"&lt;="&amp;A61,Erfassung!$C$71:$C$83))-(SUMIF(Erfassung!$B$85:$B$106,"&lt;="&amp;A61,Erfassung!$C$85:$C$106))</f>
        <v>1350</v>
      </c>
    </row>
    <row r="62" spans="1:2" x14ac:dyDescent="0.25">
      <c r="A62" s="7">
        <f t="shared" si="1"/>
        <v>43975</v>
      </c>
      <c r="B62" s="8">
        <f>(SUM(Erfassung!$C$11:$C$12))+(SUMIF(Erfassung!$B$15:$B$25,"&lt;="&amp;A62,Erfassung!$C$15:$C$25))-(SUMIF(Erfassung!$B$27:$B$46,"&lt;="&amp;A62,Erfassung!$C$27:$C$46))-(SUMIF(Erfassung!$B$48:$B$58,"&lt;="&amp;A62,Erfassung!$C$48:$C$58))+(SUMIF(Erfassung!$B$60:$B$69,"&lt;="&amp;A62,Erfassung!$C$60:$C$69))-(SUMIF(Erfassung!$B$71:$B$83,"&lt;="&amp;A62,Erfassung!$C$71:$C$83))-(SUMIF(Erfassung!$B$85:$B$106,"&lt;="&amp;A62,Erfassung!$C$85:$C$106))</f>
        <v>1350</v>
      </c>
    </row>
    <row r="63" spans="1:2" x14ac:dyDescent="0.25">
      <c r="A63" s="7">
        <f t="shared" si="1"/>
        <v>43976</v>
      </c>
      <c r="B63" s="8">
        <f>(SUM(Erfassung!$C$11:$C$12))+(SUMIF(Erfassung!$B$15:$B$25,"&lt;="&amp;A63,Erfassung!$C$15:$C$25))-(SUMIF(Erfassung!$B$27:$B$46,"&lt;="&amp;A63,Erfassung!$C$27:$C$46))-(SUMIF(Erfassung!$B$48:$B$58,"&lt;="&amp;A63,Erfassung!$C$48:$C$58))+(SUMIF(Erfassung!$B$60:$B$69,"&lt;="&amp;A63,Erfassung!$C$60:$C$69))-(SUMIF(Erfassung!$B$71:$B$83,"&lt;="&amp;A63,Erfassung!$C$71:$C$83))-(SUMIF(Erfassung!$B$85:$B$106,"&lt;="&amp;A63,Erfassung!$C$85:$C$106))</f>
        <v>1350</v>
      </c>
    </row>
    <row r="64" spans="1:2" x14ac:dyDescent="0.25">
      <c r="A64" s="7">
        <f t="shared" si="1"/>
        <v>43977</v>
      </c>
      <c r="B64" s="8">
        <f>(SUM(Erfassung!$C$11:$C$12))+(SUMIF(Erfassung!$B$15:$B$25,"&lt;="&amp;A64,Erfassung!$C$15:$C$25))-(SUMIF(Erfassung!$B$27:$B$46,"&lt;="&amp;A64,Erfassung!$C$27:$C$46))-(SUMIF(Erfassung!$B$48:$B$58,"&lt;="&amp;A64,Erfassung!$C$48:$C$58))+(SUMIF(Erfassung!$B$60:$B$69,"&lt;="&amp;A64,Erfassung!$C$60:$C$69))-(SUMIF(Erfassung!$B$71:$B$83,"&lt;="&amp;A64,Erfassung!$C$71:$C$83))-(SUMIF(Erfassung!$B$85:$B$106,"&lt;="&amp;A64,Erfassung!$C$85:$C$106))</f>
        <v>1350</v>
      </c>
    </row>
    <row r="65" spans="1:2" x14ac:dyDescent="0.25">
      <c r="A65" s="7">
        <f t="shared" si="1"/>
        <v>43978</v>
      </c>
      <c r="B65" s="8">
        <f>(SUM(Erfassung!$C$11:$C$12))+(SUMIF(Erfassung!$B$15:$B$25,"&lt;="&amp;A65,Erfassung!$C$15:$C$25))-(SUMIF(Erfassung!$B$27:$B$46,"&lt;="&amp;A65,Erfassung!$C$27:$C$46))-(SUMIF(Erfassung!$B$48:$B$58,"&lt;="&amp;A65,Erfassung!$C$48:$C$58))+(SUMIF(Erfassung!$B$60:$B$69,"&lt;="&amp;A65,Erfassung!$C$60:$C$69))-(SUMIF(Erfassung!$B$71:$B$83,"&lt;="&amp;A65,Erfassung!$C$71:$C$83))-(SUMIF(Erfassung!$B$85:$B$106,"&lt;="&amp;A65,Erfassung!$C$85:$C$106))</f>
        <v>1350</v>
      </c>
    </row>
    <row r="66" spans="1:2" x14ac:dyDescent="0.25">
      <c r="A66" s="7">
        <f t="shared" si="1"/>
        <v>43979</v>
      </c>
      <c r="B66" s="8">
        <f>(SUM(Erfassung!$C$11:$C$12))+(SUMIF(Erfassung!$B$15:$B$25,"&lt;="&amp;A66,Erfassung!$C$15:$C$25))-(SUMIF(Erfassung!$B$27:$B$46,"&lt;="&amp;A66,Erfassung!$C$27:$C$46))-(SUMIF(Erfassung!$B$48:$B$58,"&lt;="&amp;A66,Erfassung!$C$48:$C$58))+(SUMIF(Erfassung!$B$60:$B$69,"&lt;="&amp;A66,Erfassung!$C$60:$C$69))-(SUMIF(Erfassung!$B$71:$B$83,"&lt;="&amp;A66,Erfassung!$C$71:$C$83))-(SUMIF(Erfassung!$B$85:$B$106,"&lt;="&amp;A66,Erfassung!$C$85:$C$106))</f>
        <v>1350</v>
      </c>
    </row>
    <row r="67" spans="1:2" x14ac:dyDescent="0.25">
      <c r="A67" s="7">
        <f t="shared" ref="A67:A94" si="2">A66+1</f>
        <v>43980</v>
      </c>
      <c r="B67" s="8">
        <f>(SUM(Erfassung!$C$11:$C$12))+(SUMIF(Erfassung!$B$15:$B$25,"&lt;="&amp;A67,Erfassung!$C$15:$C$25))-(SUMIF(Erfassung!$B$27:$B$46,"&lt;="&amp;A67,Erfassung!$C$27:$C$46))-(SUMIF(Erfassung!$B$48:$B$58,"&lt;="&amp;A67,Erfassung!$C$48:$C$58))+(SUMIF(Erfassung!$B$60:$B$69,"&lt;="&amp;A67,Erfassung!$C$60:$C$69))-(SUMIF(Erfassung!$B$71:$B$83,"&lt;="&amp;A67,Erfassung!$C$71:$C$83))-(SUMIF(Erfassung!$B$85:$B$106,"&lt;="&amp;A67,Erfassung!$C$85:$C$106))</f>
        <v>1350</v>
      </c>
    </row>
    <row r="68" spans="1:2" x14ac:dyDescent="0.25">
      <c r="A68" s="7">
        <f t="shared" si="2"/>
        <v>43981</v>
      </c>
      <c r="B68" s="8">
        <f>(SUM(Erfassung!$C$11:$C$12))+(SUMIF(Erfassung!$B$15:$B$25,"&lt;="&amp;A68,Erfassung!$C$15:$C$25))-(SUMIF(Erfassung!$B$27:$B$46,"&lt;="&amp;A68,Erfassung!$C$27:$C$46))-(SUMIF(Erfassung!$B$48:$B$58,"&lt;="&amp;A68,Erfassung!$C$48:$C$58))+(SUMIF(Erfassung!$B$60:$B$69,"&lt;="&amp;A68,Erfassung!$C$60:$C$69))-(SUMIF(Erfassung!$B$71:$B$83,"&lt;="&amp;A68,Erfassung!$C$71:$C$83))-(SUMIF(Erfassung!$B$85:$B$106,"&lt;="&amp;A68,Erfassung!$C$85:$C$106))</f>
        <v>1350</v>
      </c>
    </row>
    <row r="69" spans="1:2" x14ac:dyDescent="0.25">
      <c r="A69" s="7">
        <f t="shared" si="2"/>
        <v>43982</v>
      </c>
      <c r="B69" s="8">
        <f>(SUM(Erfassung!$C$11:$C$12))+(SUMIF(Erfassung!$B$15:$B$25,"&lt;="&amp;A69,Erfassung!$C$15:$C$25))-(SUMIF(Erfassung!$B$27:$B$46,"&lt;="&amp;A69,Erfassung!$C$27:$C$46))-(SUMIF(Erfassung!$B$48:$B$58,"&lt;="&amp;A69,Erfassung!$C$48:$C$58))+(SUMIF(Erfassung!$B$60:$B$69,"&lt;="&amp;A69,Erfassung!$C$60:$C$69))-(SUMIF(Erfassung!$B$71:$B$83,"&lt;="&amp;A69,Erfassung!$C$71:$C$83))-(SUMIF(Erfassung!$B$85:$B$106,"&lt;="&amp;A69,Erfassung!$C$85:$C$106))</f>
        <v>1350</v>
      </c>
    </row>
    <row r="70" spans="1:2" x14ac:dyDescent="0.25">
      <c r="A70" s="7">
        <f t="shared" si="2"/>
        <v>43983</v>
      </c>
      <c r="B70" s="8">
        <f>(SUM(Erfassung!$C$11:$C$12))+(SUMIF(Erfassung!$B$15:$B$25,"&lt;="&amp;A70,Erfassung!$C$15:$C$25))-(SUMIF(Erfassung!$B$27:$B$46,"&lt;="&amp;A70,Erfassung!$C$27:$C$46))-(SUMIF(Erfassung!$B$48:$B$58,"&lt;="&amp;A70,Erfassung!$C$48:$C$58))+(SUMIF(Erfassung!$B$60:$B$69,"&lt;="&amp;A70,Erfassung!$C$60:$C$69))-(SUMIF(Erfassung!$B$71:$B$83,"&lt;="&amp;A70,Erfassung!$C$71:$C$83))-(SUMIF(Erfassung!$B$85:$B$106,"&lt;="&amp;A70,Erfassung!$C$85:$C$106))</f>
        <v>1350</v>
      </c>
    </row>
    <row r="71" spans="1:2" x14ac:dyDescent="0.25">
      <c r="A71" s="7">
        <f t="shared" si="2"/>
        <v>43984</v>
      </c>
      <c r="B71" s="8">
        <f>(SUM(Erfassung!$C$11:$C$12))+(SUMIF(Erfassung!$B$15:$B$25,"&lt;="&amp;A71,Erfassung!$C$15:$C$25))-(SUMIF(Erfassung!$B$27:$B$46,"&lt;="&amp;A71,Erfassung!$C$27:$C$46))-(SUMIF(Erfassung!$B$48:$B$58,"&lt;="&amp;A71,Erfassung!$C$48:$C$58))+(SUMIF(Erfassung!$B$60:$B$69,"&lt;="&amp;A71,Erfassung!$C$60:$C$69))-(SUMIF(Erfassung!$B$71:$B$83,"&lt;="&amp;A71,Erfassung!$C$71:$C$83))-(SUMIF(Erfassung!$B$85:$B$106,"&lt;="&amp;A71,Erfassung!$C$85:$C$106))</f>
        <v>1350</v>
      </c>
    </row>
    <row r="72" spans="1:2" x14ac:dyDescent="0.25">
      <c r="A72" s="7">
        <f t="shared" si="2"/>
        <v>43985</v>
      </c>
      <c r="B72" s="8">
        <f>(SUM(Erfassung!$C$11:$C$12))+(SUMIF(Erfassung!$B$15:$B$25,"&lt;="&amp;A72,Erfassung!$C$15:$C$25))-(SUMIF(Erfassung!$B$27:$B$46,"&lt;="&amp;A72,Erfassung!$C$27:$C$46))-(SUMIF(Erfassung!$B$48:$B$58,"&lt;="&amp;A72,Erfassung!$C$48:$C$58))+(SUMIF(Erfassung!$B$60:$B$69,"&lt;="&amp;A72,Erfassung!$C$60:$C$69))-(SUMIF(Erfassung!$B$71:$B$83,"&lt;="&amp;A72,Erfassung!$C$71:$C$83))-(SUMIF(Erfassung!$B$85:$B$106,"&lt;="&amp;A72,Erfassung!$C$85:$C$106))</f>
        <v>1350</v>
      </c>
    </row>
    <row r="73" spans="1:2" x14ac:dyDescent="0.25">
      <c r="A73" s="7">
        <f t="shared" si="2"/>
        <v>43986</v>
      </c>
      <c r="B73" s="8">
        <f>(SUM(Erfassung!$C$11:$C$12))+(SUMIF(Erfassung!$B$15:$B$25,"&lt;="&amp;A73,Erfassung!$C$15:$C$25))-(SUMIF(Erfassung!$B$27:$B$46,"&lt;="&amp;A73,Erfassung!$C$27:$C$46))-(SUMIF(Erfassung!$B$48:$B$58,"&lt;="&amp;A73,Erfassung!$C$48:$C$58))+(SUMIF(Erfassung!$B$60:$B$69,"&lt;="&amp;A73,Erfassung!$C$60:$C$69))-(SUMIF(Erfassung!$B$71:$B$83,"&lt;="&amp;A73,Erfassung!$C$71:$C$83))-(SUMIF(Erfassung!$B$85:$B$106,"&lt;="&amp;A73,Erfassung!$C$85:$C$106))</f>
        <v>1350</v>
      </c>
    </row>
    <row r="74" spans="1:2" x14ac:dyDescent="0.25">
      <c r="A74" s="7">
        <f t="shared" si="2"/>
        <v>43987</v>
      </c>
      <c r="B74" s="8">
        <f>(SUM(Erfassung!$C$11:$C$12))+(SUMIF(Erfassung!$B$15:$B$25,"&lt;="&amp;A74,Erfassung!$C$15:$C$25))-(SUMIF(Erfassung!$B$27:$B$46,"&lt;="&amp;A74,Erfassung!$C$27:$C$46))-(SUMIF(Erfassung!$B$48:$B$58,"&lt;="&amp;A74,Erfassung!$C$48:$C$58))+(SUMIF(Erfassung!$B$60:$B$69,"&lt;="&amp;A74,Erfassung!$C$60:$C$69))-(SUMIF(Erfassung!$B$71:$B$83,"&lt;="&amp;A74,Erfassung!$C$71:$C$83))-(SUMIF(Erfassung!$B$85:$B$106,"&lt;="&amp;A74,Erfassung!$C$85:$C$106))</f>
        <v>1350</v>
      </c>
    </row>
    <row r="75" spans="1:2" x14ac:dyDescent="0.25">
      <c r="A75" s="7">
        <f t="shared" si="2"/>
        <v>43988</v>
      </c>
      <c r="B75" s="8">
        <f>(SUM(Erfassung!$C$11:$C$12))+(SUMIF(Erfassung!$B$15:$B$25,"&lt;="&amp;A75,Erfassung!$C$15:$C$25))-(SUMIF(Erfassung!$B$27:$B$46,"&lt;="&amp;A75,Erfassung!$C$27:$C$46))-(SUMIF(Erfassung!$B$48:$B$58,"&lt;="&amp;A75,Erfassung!$C$48:$C$58))+(SUMIF(Erfassung!$B$60:$B$69,"&lt;="&amp;A75,Erfassung!$C$60:$C$69))-(SUMIF(Erfassung!$B$71:$B$83,"&lt;="&amp;A75,Erfassung!$C$71:$C$83))-(SUMIF(Erfassung!$B$85:$B$106,"&lt;="&amp;A75,Erfassung!$C$85:$C$106))</f>
        <v>1350</v>
      </c>
    </row>
    <row r="76" spans="1:2" x14ac:dyDescent="0.25">
      <c r="A76" s="7">
        <f t="shared" si="2"/>
        <v>43989</v>
      </c>
      <c r="B76" s="8">
        <f>(SUM(Erfassung!$C$11:$C$12))+(SUMIF(Erfassung!$B$15:$B$25,"&lt;="&amp;A76,Erfassung!$C$15:$C$25))-(SUMIF(Erfassung!$B$27:$B$46,"&lt;="&amp;A76,Erfassung!$C$27:$C$46))-(SUMIF(Erfassung!$B$48:$B$58,"&lt;="&amp;A76,Erfassung!$C$48:$C$58))+(SUMIF(Erfassung!$B$60:$B$69,"&lt;="&amp;A76,Erfassung!$C$60:$C$69))-(SUMIF(Erfassung!$B$71:$B$83,"&lt;="&amp;A76,Erfassung!$C$71:$C$83))-(SUMIF(Erfassung!$B$85:$B$106,"&lt;="&amp;A76,Erfassung!$C$85:$C$106))</f>
        <v>1350</v>
      </c>
    </row>
    <row r="77" spans="1:2" x14ac:dyDescent="0.25">
      <c r="A77" s="7">
        <f t="shared" si="2"/>
        <v>43990</v>
      </c>
      <c r="B77" s="8">
        <f>(SUM(Erfassung!$C$11:$C$12))+(SUMIF(Erfassung!$B$15:$B$25,"&lt;="&amp;A77,Erfassung!$C$15:$C$25))-(SUMIF(Erfassung!$B$27:$B$46,"&lt;="&amp;A77,Erfassung!$C$27:$C$46))-(SUMIF(Erfassung!$B$48:$B$58,"&lt;="&amp;A77,Erfassung!$C$48:$C$58))+(SUMIF(Erfassung!$B$60:$B$69,"&lt;="&amp;A77,Erfassung!$C$60:$C$69))-(SUMIF(Erfassung!$B$71:$B$83,"&lt;="&amp;A77,Erfassung!$C$71:$C$83))-(SUMIF(Erfassung!$B$85:$B$106,"&lt;="&amp;A77,Erfassung!$C$85:$C$106))</f>
        <v>1350</v>
      </c>
    </row>
    <row r="78" spans="1:2" x14ac:dyDescent="0.25">
      <c r="A78" s="7">
        <f t="shared" si="2"/>
        <v>43991</v>
      </c>
      <c r="B78" s="8">
        <f>(SUM(Erfassung!$C$11:$C$12))+(SUMIF(Erfassung!$B$15:$B$25,"&lt;="&amp;A78,Erfassung!$C$15:$C$25))-(SUMIF(Erfassung!$B$27:$B$46,"&lt;="&amp;A78,Erfassung!$C$27:$C$46))-(SUMIF(Erfassung!$B$48:$B$58,"&lt;="&amp;A78,Erfassung!$C$48:$C$58))+(SUMIF(Erfassung!$B$60:$B$69,"&lt;="&amp;A78,Erfassung!$C$60:$C$69))-(SUMIF(Erfassung!$B$71:$B$83,"&lt;="&amp;A78,Erfassung!$C$71:$C$83))-(SUMIF(Erfassung!$B$85:$B$106,"&lt;="&amp;A78,Erfassung!$C$85:$C$106))</f>
        <v>1350</v>
      </c>
    </row>
    <row r="79" spans="1:2" x14ac:dyDescent="0.25">
      <c r="A79" s="7">
        <f t="shared" si="2"/>
        <v>43992</v>
      </c>
      <c r="B79" s="8">
        <f>(SUM(Erfassung!$C$11:$C$12))+(SUMIF(Erfassung!$B$15:$B$25,"&lt;="&amp;A79,Erfassung!$C$15:$C$25))-(SUMIF(Erfassung!$B$27:$B$46,"&lt;="&amp;A79,Erfassung!$C$27:$C$46))-(SUMIF(Erfassung!$B$48:$B$58,"&lt;="&amp;A79,Erfassung!$C$48:$C$58))+(SUMIF(Erfassung!$B$60:$B$69,"&lt;="&amp;A79,Erfassung!$C$60:$C$69))-(SUMIF(Erfassung!$B$71:$B$83,"&lt;="&amp;A79,Erfassung!$C$71:$C$83))-(SUMIF(Erfassung!$B$85:$B$106,"&lt;="&amp;A79,Erfassung!$C$85:$C$106))</f>
        <v>1350</v>
      </c>
    </row>
    <row r="80" spans="1:2" x14ac:dyDescent="0.25">
      <c r="A80" s="7">
        <f t="shared" si="2"/>
        <v>43993</v>
      </c>
      <c r="B80" s="8">
        <f>(SUM(Erfassung!$C$11:$C$12))+(SUMIF(Erfassung!$B$15:$B$25,"&lt;="&amp;A80,Erfassung!$C$15:$C$25))-(SUMIF(Erfassung!$B$27:$B$46,"&lt;="&amp;A80,Erfassung!$C$27:$C$46))-(SUMIF(Erfassung!$B$48:$B$58,"&lt;="&amp;A80,Erfassung!$C$48:$C$58))+(SUMIF(Erfassung!$B$60:$B$69,"&lt;="&amp;A80,Erfassung!$C$60:$C$69))-(SUMIF(Erfassung!$B$71:$B$83,"&lt;="&amp;A80,Erfassung!$C$71:$C$83))-(SUMIF(Erfassung!$B$85:$B$106,"&lt;="&amp;A80,Erfassung!$C$85:$C$106))</f>
        <v>1350</v>
      </c>
    </row>
    <row r="81" spans="1:2" x14ac:dyDescent="0.25">
      <c r="A81" s="7">
        <f t="shared" si="2"/>
        <v>43994</v>
      </c>
      <c r="B81" s="8">
        <f>(SUM(Erfassung!$C$11:$C$12))+(SUMIF(Erfassung!$B$15:$B$25,"&lt;="&amp;A81,Erfassung!$C$15:$C$25))-(SUMIF(Erfassung!$B$27:$B$46,"&lt;="&amp;A81,Erfassung!$C$27:$C$46))-(SUMIF(Erfassung!$B$48:$B$58,"&lt;="&amp;A81,Erfassung!$C$48:$C$58))+(SUMIF(Erfassung!$B$60:$B$69,"&lt;="&amp;A81,Erfassung!$C$60:$C$69))-(SUMIF(Erfassung!$B$71:$B$83,"&lt;="&amp;A81,Erfassung!$C$71:$C$83))-(SUMIF(Erfassung!$B$85:$B$106,"&lt;="&amp;A81,Erfassung!$C$85:$C$106))</f>
        <v>1350</v>
      </c>
    </row>
    <row r="82" spans="1:2" x14ac:dyDescent="0.25">
      <c r="A82" s="7">
        <f t="shared" si="2"/>
        <v>43995</v>
      </c>
      <c r="B82" s="8">
        <f>(SUM(Erfassung!$C$11:$C$12))+(SUMIF(Erfassung!$B$15:$B$25,"&lt;="&amp;A82,Erfassung!$C$15:$C$25))-(SUMIF(Erfassung!$B$27:$B$46,"&lt;="&amp;A82,Erfassung!$C$27:$C$46))-(SUMIF(Erfassung!$B$48:$B$58,"&lt;="&amp;A82,Erfassung!$C$48:$C$58))+(SUMIF(Erfassung!$B$60:$B$69,"&lt;="&amp;A82,Erfassung!$C$60:$C$69))-(SUMIF(Erfassung!$B$71:$B$83,"&lt;="&amp;A82,Erfassung!$C$71:$C$83))-(SUMIF(Erfassung!$B$85:$B$106,"&lt;="&amp;A82,Erfassung!$C$85:$C$106))</f>
        <v>1350</v>
      </c>
    </row>
    <row r="83" spans="1:2" x14ac:dyDescent="0.25">
      <c r="A83" s="7">
        <f t="shared" si="2"/>
        <v>43996</v>
      </c>
      <c r="B83" s="8">
        <f>(SUM(Erfassung!$C$11:$C$12))+(SUMIF(Erfassung!$B$15:$B$25,"&lt;="&amp;A83,Erfassung!$C$15:$C$25))-(SUMIF(Erfassung!$B$27:$B$46,"&lt;="&amp;A83,Erfassung!$C$27:$C$46))-(SUMIF(Erfassung!$B$48:$B$58,"&lt;="&amp;A83,Erfassung!$C$48:$C$58))+(SUMIF(Erfassung!$B$60:$B$69,"&lt;="&amp;A83,Erfassung!$C$60:$C$69))-(SUMIF(Erfassung!$B$71:$B$83,"&lt;="&amp;A83,Erfassung!$C$71:$C$83))-(SUMIF(Erfassung!$B$85:$B$106,"&lt;="&amp;A83,Erfassung!$C$85:$C$106))</f>
        <v>1350</v>
      </c>
    </row>
    <row r="84" spans="1:2" x14ac:dyDescent="0.25">
      <c r="A84" s="7">
        <f t="shared" si="2"/>
        <v>43997</v>
      </c>
      <c r="B84" s="8">
        <f>(SUM(Erfassung!$C$11:$C$12))+(SUMIF(Erfassung!$B$15:$B$25,"&lt;="&amp;A84,Erfassung!$C$15:$C$25))-(SUMIF(Erfassung!$B$27:$B$46,"&lt;="&amp;A84,Erfassung!$C$27:$C$46))-(SUMIF(Erfassung!$B$48:$B$58,"&lt;="&amp;A84,Erfassung!$C$48:$C$58))+(SUMIF(Erfassung!$B$60:$B$69,"&lt;="&amp;A84,Erfassung!$C$60:$C$69))-(SUMIF(Erfassung!$B$71:$B$83,"&lt;="&amp;A84,Erfassung!$C$71:$C$83))-(SUMIF(Erfassung!$B$85:$B$106,"&lt;="&amp;A84,Erfassung!$C$85:$C$106))</f>
        <v>1350</v>
      </c>
    </row>
    <row r="85" spans="1:2" x14ac:dyDescent="0.25">
      <c r="A85" s="7">
        <f t="shared" si="2"/>
        <v>43998</v>
      </c>
      <c r="B85" s="8">
        <f>(SUM(Erfassung!$C$11:$C$12))+(SUMIF(Erfassung!$B$15:$B$25,"&lt;="&amp;A85,Erfassung!$C$15:$C$25))-(SUMIF(Erfassung!$B$27:$B$46,"&lt;="&amp;A85,Erfassung!$C$27:$C$46))-(SUMIF(Erfassung!$B$48:$B$58,"&lt;="&amp;A85,Erfassung!$C$48:$C$58))+(SUMIF(Erfassung!$B$60:$B$69,"&lt;="&amp;A85,Erfassung!$C$60:$C$69))-(SUMIF(Erfassung!$B$71:$B$83,"&lt;="&amp;A85,Erfassung!$C$71:$C$83))-(SUMIF(Erfassung!$B$85:$B$106,"&lt;="&amp;A85,Erfassung!$C$85:$C$106))</f>
        <v>1350</v>
      </c>
    </row>
    <row r="86" spans="1:2" x14ac:dyDescent="0.25">
      <c r="A86" s="7">
        <f t="shared" si="2"/>
        <v>43999</v>
      </c>
      <c r="B86" s="8">
        <f>(SUM(Erfassung!$C$11:$C$12))+(SUMIF(Erfassung!$B$15:$B$25,"&lt;="&amp;A86,Erfassung!$C$15:$C$25))-(SUMIF(Erfassung!$B$27:$B$46,"&lt;="&amp;A86,Erfassung!$C$27:$C$46))-(SUMIF(Erfassung!$B$48:$B$58,"&lt;="&amp;A86,Erfassung!$C$48:$C$58))+(SUMIF(Erfassung!$B$60:$B$69,"&lt;="&amp;A86,Erfassung!$C$60:$C$69))-(SUMIF(Erfassung!$B$71:$B$83,"&lt;="&amp;A86,Erfassung!$C$71:$C$83))-(SUMIF(Erfassung!$B$85:$B$106,"&lt;="&amp;A86,Erfassung!$C$85:$C$106))</f>
        <v>1350</v>
      </c>
    </row>
    <row r="87" spans="1:2" x14ac:dyDescent="0.25">
      <c r="A87" s="7">
        <f t="shared" si="2"/>
        <v>44000</v>
      </c>
      <c r="B87" s="8">
        <f>(SUM(Erfassung!$C$11:$C$12))+(SUMIF(Erfassung!$B$15:$B$25,"&lt;="&amp;A87,Erfassung!$C$15:$C$25))-(SUMIF(Erfassung!$B$27:$B$46,"&lt;="&amp;A87,Erfassung!$C$27:$C$46))-(SUMIF(Erfassung!$B$48:$B$58,"&lt;="&amp;A87,Erfassung!$C$48:$C$58))+(SUMIF(Erfassung!$B$60:$B$69,"&lt;="&amp;A87,Erfassung!$C$60:$C$69))-(SUMIF(Erfassung!$B$71:$B$83,"&lt;="&amp;A87,Erfassung!$C$71:$C$83))-(SUMIF(Erfassung!$B$85:$B$106,"&lt;="&amp;A87,Erfassung!$C$85:$C$106))</f>
        <v>1350</v>
      </c>
    </row>
    <row r="88" spans="1:2" x14ac:dyDescent="0.25">
      <c r="A88" s="7">
        <f t="shared" si="2"/>
        <v>44001</v>
      </c>
      <c r="B88" s="8">
        <f>(SUM(Erfassung!$C$11:$C$12))+(SUMIF(Erfassung!$B$15:$B$25,"&lt;="&amp;A88,Erfassung!$C$15:$C$25))-(SUMIF(Erfassung!$B$27:$B$46,"&lt;="&amp;A88,Erfassung!$C$27:$C$46))-(SUMIF(Erfassung!$B$48:$B$58,"&lt;="&amp;A88,Erfassung!$C$48:$C$58))+(SUMIF(Erfassung!$B$60:$B$69,"&lt;="&amp;A88,Erfassung!$C$60:$C$69))-(SUMIF(Erfassung!$B$71:$B$83,"&lt;="&amp;A88,Erfassung!$C$71:$C$83))-(SUMIF(Erfassung!$B$85:$B$106,"&lt;="&amp;A88,Erfassung!$C$85:$C$106))</f>
        <v>1350</v>
      </c>
    </row>
    <row r="89" spans="1:2" x14ac:dyDescent="0.25">
      <c r="A89" s="7">
        <f t="shared" si="2"/>
        <v>44002</v>
      </c>
      <c r="B89" s="8">
        <f>(SUM(Erfassung!$C$11:$C$12))+(SUMIF(Erfassung!$B$15:$B$25,"&lt;="&amp;A89,Erfassung!$C$15:$C$25))-(SUMIF(Erfassung!$B$27:$B$46,"&lt;="&amp;A89,Erfassung!$C$27:$C$46))-(SUMIF(Erfassung!$B$48:$B$58,"&lt;="&amp;A89,Erfassung!$C$48:$C$58))+(SUMIF(Erfassung!$B$60:$B$69,"&lt;="&amp;A89,Erfassung!$C$60:$C$69))-(SUMIF(Erfassung!$B$71:$B$83,"&lt;="&amp;A89,Erfassung!$C$71:$C$83))-(SUMIF(Erfassung!$B$85:$B$106,"&lt;="&amp;A89,Erfassung!$C$85:$C$106))</f>
        <v>1350</v>
      </c>
    </row>
    <row r="90" spans="1:2" x14ac:dyDescent="0.25">
      <c r="A90" s="7">
        <f t="shared" si="2"/>
        <v>44003</v>
      </c>
      <c r="B90" s="8">
        <f>(SUM(Erfassung!$C$11:$C$12))+(SUMIF(Erfassung!$B$15:$B$25,"&lt;="&amp;A90,Erfassung!$C$15:$C$25))-(SUMIF(Erfassung!$B$27:$B$46,"&lt;="&amp;A90,Erfassung!$C$27:$C$46))-(SUMIF(Erfassung!$B$48:$B$58,"&lt;="&amp;A90,Erfassung!$C$48:$C$58))+(SUMIF(Erfassung!$B$60:$B$69,"&lt;="&amp;A90,Erfassung!$C$60:$C$69))-(SUMIF(Erfassung!$B$71:$B$83,"&lt;="&amp;A90,Erfassung!$C$71:$C$83))-(SUMIF(Erfassung!$B$85:$B$106,"&lt;="&amp;A90,Erfassung!$C$85:$C$106))</f>
        <v>1350</v>
      </c>
    </row>
    <row r="91" spans="1:2" x14ac:dyDescent="0.25">
      <c r="A91" s="7">
        <f t="shared" si="2"/>
        <v>44004</v>
      </c>
      <c r="B91" s="8">
        <f>(SUM(Erfassung!$C$11:$C$12))+(SUMIF(Erfassung!$B$15:$B$25,"&lt;="&amp;A91,Erfassung!$C$15:$C$25))-(SUMIF(Erfassung!$B$27:$B$46,"&lt;="&amp;A91,Erfassung!$C$27:$C$46))-(SUMIF(Erfassung!$B$48:$B$58,"&lt;="&amp;A91,Erfassung!$C$48:$C$58))+(SUMIF(Erfassung!$B$60:$B$69,"&lt;="&amp;A91,Erfassung!$C$60:$C$69))-(SUMIF(Erfassung!$B$71:$B$83,"&lt;="&amp;A91,Erfassung!$C$71:$C$83))-(SUMIF(Erfassung!$B$85:$B$106,"&lt;="&amp;A91,Erfassung!$C$85:$C$106))</f>
        <v>1350</v>
      </c>
    </row>
    <row r="92" spans="1:2" x14ac:dyDescent="0.25">
      <c r="A92" s="7">
        <f t="shared" si="2"/>
        <v>44005</v>
      </c>
      <c r="B92" s="8">
        <f>(SUM(Erfassung!$C$11:$C$12))+(SUMIF(Erfassung!$B$15:$B$25,"&lt;="&amp;A92,Erfassung!$C$15:$C$25))-(SUMIF(Erfassung!$B$27:$B$46,"&lt;="&amp;A92,Erfassung!$C$27:$C$46))-(SUMIF(Erfassung!$B$48:$B$58,"&lt;="&amp;A92,Erfassung!$C$48:$C$58))+(SUMIF(Erfassung!$B$60:$B$69,"&lt;="&amp;A92,Erfassung!$C$60:$C$69))-(SUMIF(Erfassung!$B$71:$B$83,"&lt;="&amp;A92,Erfassung!$C$71:$C$83))-(SUMIF(Erfassung!$B$85:$B$106,"&lt;="&amp;A92,Erfassung!$C$85:$C$106))</f>
        <v>1350</v>
      </c>
    </row>
    <row r="93" spans="1:2" x14ac:dyDescent="0.25">
      <c r="A93" s="7">
        <f t="shared" si="2"/>
        <v>44006</v>
      </c>
      <c r="B93" s="8">
        <f>(SUM(Erfassung!$C$11:$C$12))+(SUMIF(Erfassung!$B$15:$B$25,"&lt;="&amp;A93,Erfassung!$C$15:$C$25))-(SUMIF(Erfassung!$B$27:$B$46,"&lt;="&amp;A93,Erfassung!$C$27:$C$46))-(SUMIF(Erfassung!$B$48:$B$58,"&lt;="&amp;A93,Erfassung!$C$48:$C$58))+(SUMIF(Erfassung!$B$60:$B$69,"&lt;="&amp;A93,Erfassung!$C$60:$C$69))-(SUMIF(Erfassung!$B$71:$B$83,"&lt;="&amp;A93,Erfassung!$C$71:$C$83))-(SUMIF(Erfassung!$B$85:$B$106,"&lt;="&amp;A93,Erfassung!$C$85:$C$106))</f>
        <v>1350</v>
      </c>
    </row>
    <row r="94" spans="1:2" x14ac:dyDescent="0.25">
      <c r="A94" s="7">
        <f t="shared" si="2"/>
        <v>44007</v>
      </c>
      <c r="B94" s="8">
        <f>(SUM(Erfassung!$C$11:$C$12))+(SUMIF(Erfassung!$B$15:$B$25,"&lt;="&amp;A94,Erfassung!$C$15:$C$25))-(SUMIF(Erfassung!$B$27:$B$46,"&lt;="&amp;A94,Erfassung!$C$27:$C$46))-(SUMIF(Erfassung!$B$48:$B$58,"&lt;="&amp;A94,Erfassung!$C$48:$C$58))+(SUMIF(Erfassung!$B$60:$B$69,"&lt;="&amp;A94,Erfassung!$C$60:$C$69))-(SUMIF(Erfassung!$B$71:$B$83,"&lt;="&amp;A94,Erfassung!$C$71:$C$83))-(SUMIF(Erfassung!$B$85:$B$106,"&lt;="&amp;A94,Erfassung!$C$85:$C$106))</f>
        <v>1350</v>
      </c>
    </row>
    <row r="95" spans="1:2" x14ac:dyDescent="0.25">
      <c r="A95" s="7">
        <f t="shared" ref="A95:A98" si="3">A94+1</f>
        <v>44008</v>
      </c>
      <c r="B95" s="8">
        <f>(SUM(Erfassung!$C$11:$C$12))+(SUMIF(Erfassung!$B$15:$B$25,"&lt;="&amp;A95,Erfassung!$C$15:$C$25))-(SUMIF(Erfassung!$B$27:$B$46,"&lt;="&amp;A95,Erfassung!$C$27:$C$46))-(SUMIF(Erfassung!$B$48:$B$58,"&lt;="&amp;A95,Erfassung!$C$48:$C$58))+(SUMIF(Erfassung!$B$60:$B$69,"&lt;="&amp;A95,Erfassung!$C$60:$C$69))-(SUMIF(Erfassung!$B$71:$B$83,"&lt;="&amp;A95,Erfassung!$C$71:$C$83))-(SUMIF(Erfassung!$B$85:$B$106,"&lt;="&amp;A95,Erfassung!$C$85:$C$106))</f>
        <v>1350</v>
      </c>
    </row>
    <row r="96" spans="1:2" x14ac:dyDescent="0.25">
      <c r="A96" s="7">
        <f t="shared" si="3"/>
        <v>44009</v>
      </c>
      <c r="B96" s="8">
        <f>(SUM(Erfassung!$C$11:$C$12))+(SUMIF(Erfassung!$B$15:$B$25,"&lt;="&amp;A96,Erfassung!$C$15:$C$25))-(SUMIF(Erfassung!$B$27:$B$46,"&lt;="&amp;A96,Erfassung!$C$27:$C$46))-(SUMIF(Erfassung!$B$48:$B$58,"&lt;="&amp;A96,Erfassung!$C$48:$C$58))+(SUMIF(Erfassung!$B$60:$B$69,"&lt;="&amp;A96,Erfassung!$C$60:$C$69))-(SUMIF(Erfassung!$B$71:$B$83,"&lt;="&amp;A96,Erfassung!$C$71:$C$83))-(SUMIF(Erfassung!$B$85:$B$106,"&lt;="&amp;A96,Erfassung!$C$85:$C$106))</f>
        <v>1350</v>
      </c>
    </row>
    <row r="97" spans="1:2" x14ac:dyDescent="0.25">
      <c r="A97" s="7">
        <f t="shared" si="3"/>
        <v>44010</v>
      </c>
      <c r="B97" s="8">
        <f>(SUM(Erfassung!$C$11:$C$12))+(SUMIF(Erfassung!$B$15:$B$25,"&lt;="&amp;A97,Erfassung!$C$15:$C$25))-(SUMIF(Erfassung!$B$27:$B$46,"&lt;="&amp;A97,Erfassung!$C$27:$C$46))-(SUMIF(Erfassung!$B$48:$B$58,"&lt;="&amp;A97,Erfassung!$C$48:$C$58))+(SUMIF(Erfassung!$B$60:$B$69,"&lt;="&amp;A97,Erfassung!$C$60:$C$69))-(SUMIF(Erfassung!$B$71:$B$83,"&lt;="&amp;A97,Erfassung!$C$71:$C$83))-(SUMIF(Erfassung!$B$85:$B$106,"&lt;="&amp;A97,Erfassung!$C$85:$C$106))</f>
        <v>1350</v>
      </c>
    </row>
    <row r="98" spans="1:2" x14ac:dyDescent="0.25">
      <c r="A98" s="7">
        <f t="shared" si="3"/>
        <v>44011</v>
      </c>
      <c r="B98" s="8">
        <f>(SUM(Erfassung!$C$11:$C$12))+(SUMIF(Erfassung!$B$15:$B$25,"&lt;="&amp;A98,Erfassung!$C$15:$C$25))-(SUMIF(Erfassung!$B$27:$B$46,"&lt;="&amp;A98,Erfassung!$C$27:$C$46))-(SUMIF(Erfassung!$B$48:$B$58,"&lt;="&amp;A98,Erfassung!$C$48:$C$58))+(SUMIF(Erfassung!$B$60:$B$69,"&lt;="&amp;A98,Erfassung!$C$60:$C$69))-(SUMIF(Erfassung!$B$71:$B$83,"&lt;="&amp;A98,Erfassung!$C$71:$C$83))-(SUMIF(Erfassung!$B$85:$B$106,"&lt;="&amp;A98,Erfassung!$C$85:$C$106))</f>
        <v>1350</v>
      </c>
    </row>
    <row r="99" spans="1:2" x14ac:dyDescent="0.25">
      <c r="A99" s="7"/>
      <c r="B99" s="8"/>
    </row>
    <row r="100" spans="1:2" x14ac:dyDescent="0.25">
      <c r="A100" s="7"/>
      <c r="B100" s="8"/>
    </row>
    <row r="101" spans="1:2" x14ac:dyDescent="0.25">
      <c r="A101" s="7"/>
      <c r="B101" s="8"/>
    </row>
    <row r="102" spans="1:2" x14ac:dyDescent="0.25">
      <c r="A102" s="7"/>
      <c r="B102" s="8"/>
    </row>
    <row r="103" spans="1:2" x14ac:dyDescent="0.25">
      <c r="A103" s="7"/>
      <c r="B103" s="8"/>
    </row>
    <row r="104" spans="1:2" x14ac:dyDescent="0.25">
      <c r="A104" s="7"/>
      <c r="B104" s="8"/>
    </row>
    <row r="105" spans="1:2" x14ac:dyDescent="0.25">
      <c r="A105" s="7"/>
      <c r="B105" s="8"/>
    </row>
    <row r="106" spans="1:2" x14ac:dyDescent="0.25">
      <c r="A106" s="7"/>
      <c r="B106" s="8"/>
    </row>
    <row r="107" spans="1:2" x14ac:dyDescent="0.25">
      <c r="A107" s="7"/>
      <c r="B107" s="8"/>
    </row>
    <row r="108" spans="1:2" x14ac:dyDescent="0.25">
      <c r="A108" s="7"/>
      <c r="B108" s="8"/>
    </row>
    <row r="109" spans="1:2" x14ac:dyDescent="0.25">
      <c r="A109" s="7"/>
      <c r="B109" s="8"/>
    </row>
    <row r="110" spans="1:2" x14ac:dyDescent="0.25">
      <c r="A110" s="7"/>
      <c r="B110" s="8"/>
    </row>
    <row r="111" spans="1:2" x14ac:dyDescent="0.25">
      <c r="A111" s="7"/>
      <c r="B111" s="8"/>
    </row>
    <row r="112" spans="1:2" x14ac:dyDescent="0.25">
      <c r="A112" s="7"/>
      <c r="B112" s="8"/>
    </row>
    <row r="113" spans="1:2" x14ac:dyDescent="0.25">
      <c r="A113" s="7"/>
      <c r="B113" s="8"/>
    </row>
    <row r="114" spans="1:2" x14ac:dyDescent="0.25">
      <c r="A114" s="7"/>
      <c r="B114" s="8"/>
    </row>
    <row r="115" spans="1:2" x14ac:dyDescent="0.25">
      <c r="A115" s="7"/>
      <c r="B115" s="8"/>
    </row>
    <row r="116" spans="1:2" x14ac:dyDescent="0.25">
      <c r="A116" s="7"/>
      <c r="B116" s="8"/>
    </row>
    <row r="117" spans="1:2" x14ac:dyDescent="0.25">
      <c r="A117" s="7"/>
      <c r="B117" s="8"/>
    </row>
    <row r="118" spans="1:2" x14ac:dyDescent="0.25">
      <c r="A118" s="7"/>
      <c r="B118" s="8"/>
    </row>
    <row r="119" spans="1:2" x14ac:dyDescent="0.25">
      <c r="A119" s="7"/>
      <c r="B119" s="8"/>
    </row>
    <row r="120" spans="1:2" x14ac:dyDescent="0.25">
      <c r="A120" s="7"/>
      <c r="B120" s="8"/>
    </row>
    <row r="121" spans="1:2" x14ac:dyDescent="0.25">
      <c r="A121" s="7"/>
      <c r="B121" s="8"/>
    </row>
    <row r="122" spans="1:2" x14ac:dyDescent="0.25">
      <c r="A122" s="7"/>
      <c r="B122" s="8"/>
    </row>
    <row r="123" spans="1:2" x14ac:dyDescent="0.25">
      <c r="A123" s="7"/>
      <c r="B123" s="8"/>
    </row>
    <row r="124" spans="1:2" x14ac:dyDescent="0.25">
      <c r="A124" s="7"/>
      <c r="B124" s="8"/>
    </row>
    <row r="125" spans="1:2" x14ac:dyDescent="0.25">
      <c r="A125" s="7"/>
      <c r="B125" s="8"/>
    </row>
    <row r="126" spans="1:2" x14ac:dyDescent="0.25">
      <c r="A126" s="7"/>
      <c r="B126" s="8"/>
    </row>
    <row r="127" spans="1:2" x14ac:dyDescent="0.25">
      <c r="A127" s="7"/>
      <c r="B127" s="8"/>
    </row>
    <row r="128" spans="1:2" x14ac:dyDescent="0.25">
      <c r="A128" s="7"/>
      <c r="B128" s="8"/>
    </row>
    <row r="129" spans="1:2" x14ac:dyDescent="0.25">
      <c r="A129" s="7"/>
      <c r="B129" s="8"/>
    </row>
    <row r="130" spans="1:2" x14ac:dyDescent="0.25">
      <c r="A130" s="7"/>
      <c r="B130" s="8"/>
    </row>
    <row r="131" spans="1:2" x14ac:dyDescent="0.25">
      <c r="A131" s="7"/>
      <c r="B131" s="8"/>
    </row>
    <row r="132" spans="1:2" x14ac:dyDescent="0.25">
      <c r="A132" s="7"/>
      <c r="B132" s="8"/>
    </row>
    <row r="133" spans="1:2" x14ac:dyDescent="0.25">
      <c r="A133" s="7"/>
      <c r="B133" s="8"/>
    </row>
    <row r="134" spans="1:2" x14ac:dyDescent="0.25">
      <c r="A134" s="7"/>
      <c r="B134" s="8"/>
    </row>
    <row r="135" spans="1:2" x14ac:dyDescent="0.25">
      <c r="A135" s="7"/>
      <c r="B135" s="8"/>
    </row>
    <row r="136" spans="1:2" x14ac:dyDescent="0.25">
      <c r="A136" s="7"/>
      <c r="B136" s="8"/>
    </row>
    <row r="137" spans="1:2" x14ac:dyDescent="0.25">
      <c r="A137" s="7"/>
      <c r="B137" s="8"/>
    </row>
    <row r="138" spans="1:2" x14ac:dyDescent="0.25">
      <c r="A138" s="7"/>
      <c r="B138" s="8"/>
    </row>
    <row r="139" spans="1:2" x14ac:dyDescent="0.25">
      <c r="A139" s="7"/>
      <c r="B139" s="8"/>
    </row>
    <row r="140" spans="1:2" x14ac:dyDescent="0.25">
      <c r="A140" s="7"/>
      <c r="B140" s="8"/>
    </row>
    <row r="141" spans="1:2" x14ac:dyDescent="0.25">
      <c r="A141" s="7"/>
      <c r="B141" s="8"/>
    </row>
    <row r="142" spans="1:2" x14ac:dyDescent="0.25">
      <c r="A142" s="7"/>
      <c r="B142" s="8"/>
    </row>
    <row r="143" spans="1:2" x14ac:dyDescent="0.25">
      <c r="A143" s="7"/>
      <c r="B143" s="8"/>
    </row>
    <row r="144" spans="1:2" x14ac:dyDescent="0.25">
      <c r="A144" s="7"/>
      <c r="B144" s="8"/>
    </row>
    <row r="145" spans="1:2" x14ac:dyDescent="0.25">
      <c r="A145" s="7"/>
      <c r="B145" s="8"/>
    </row>
    <row r="146" spans="1:2" x14ac:dyDescent="0.25">
      <c r="A146" s="7"/>
      <c r="B146" s="8"/>
    </row>
    <row r="147" spans="1:2" x14ac:dyDescent="0.25">
      <c r="A147" s="7"/>
      <c r="B147" s="8"/>
    </row>
    <row r="148" spans="1:2" x14ac:dyDescent="0.25">
      <c r="A148" s="7"/>
      <c r="B148" s="8"/>
    </row>
    <row r="149" spans="1:2" x14ac:dyDescent="0.25">
      <c r="A149" s="7"/>
      <c r="B149" s="8"/>
    </row>
    <row r="150" spans="1:2" x14ac:dyDescent="0.25">
      <c r="A150" s="7"/>
      <c r="B150" s="8"/>
    </row>
    <row r="151" spans="1:2" x14ac:dyDescent="0.25">
      <c r="A151" s="7"/>
      <c r="B151" s="8"/>
    </row>
    <row r="152" spans="1:2" x14ac:dyDescent="0.25">
      <c r="A152" s="7"/>
      <c r="B152" s="8"/>
    </row>
    <row r="153" spans="1:2" x14ac:dyDescent="0.25">
      <c r="A153" s="7"/>
      <c r="B153" s="8"/>
    </row>
    <row r="154" spans="1:2" x14ac:dyDescent="0.25">
      <c r="A154" s="7"/>
      <c r="B154" s="8"/>
    </row>
    <row r="155" spans="1:2" x14ac:dyDescent="0.25">
      <c r="A155" s="7"/>
      <c r="B155" s="8"/>
    </row>
    <row r="156" spans="1:2" x14ac:dyDescent="0.25">
      <c r="A156" s="7"/>
      <c r="B156" s="8"/>
    </row>
    <row r="157" spans="1:2" x14ac:dyDescent="0.25">
      <c r="A157" s="7"/>
      <c r="B157" s="8"/>
    </row>
    <row r="158" spans="1:2" x14ac:dyDescent="0.25">
      <c r="A158" s="7"/>
      <c r="B158" s="8"/>
    </row>
    <row r="159" spans="1:2" x14ac:dyDescent="0.25">
      <c r="A159" s="7"/>
      <c r="B159" s="8"/>
    </row>
    <row r="160" spans="1:2" x14ac:dyDescent="0.25">
      <c r="A160" s="7"/>
      <c r="B160" s="8"/>
    </row>
    <row r="161" spans="1:2" x14ac:dyDescent="0.25">
      <c r="A161" s="7"/>
      <c r="B161" s="8"/>
    </row>
    <row r="162" spans="1:2" x14ac:dyDescent="0.25">
      <c r="A162" s="7"/>
      <c r="B162" s="8"/>
    </row>
    <row r="163" spans="1:2" x14ac:dyDescent="0.25">
      <c r="A163" s="7"/>
      <c r="B163" s="8"/>
    </row>
    <row r="164" spans="1:2" x14ac:dyDescent="0.25">
      <c r="A164" s="7"/>
      <c r="B164" s="8"/>
    </row>
    <row r="165" spans="1:2" x14ac:dyDescent="0.25">
      <c r="A165" s="7"/>
      <c r="B165" s="8"/>
    </row>
    <row r="166" spans="1:2" x14ac:dyDescent="0.25">
      <c r="A166" s="7"/>
      <c r="B166" s="8"/>
    </row>
    <row r="167" spans="1:2" x14ac:dyDescent="0.25">
      <c r="A167" s="7"/>
      <c r="B167" s="8"/>
    </row>
    <row r="168" spans="1:2" x14ac:dyDescent="0.25">
      <c r="A168" s="7"/>
      <c r="B168" s="8"/>
    </row>
    <row r="169" spans="1:2" x14ac:dyDescent="0.25">
      <c r="A169" s="7"/>
      <c r="B169" s="8"/>
    </row>
    <row r="170" spans="1:2" x14ac:dyDescent="0.25">
      <c r="A170" s="7"/>
      <c r="B170" s="8"/>
    </row>
    <row r="171" spans="1:2" x14ac:dyDescent="0.25">
      <c r="A171" s="7"/>
      <c r="B171" s="8"/>
    </row>
    <row r="172" spans="1:2" x14ac:dyDescent="0.25">
      <c r="A172" s="7"/>
      <c r="B172" s="8"/>
    </row>
    <row r="173" spans="1:2" x14ac:dyDescent="0.25">
      <c r="A173" s="7"/>
      <c r="B173" s="8"/>
    </row>
    <row r="174" spans="1:2" x14ac:dyDescent="0.25">
      <c r="A174" s="7"/>
      <c r="B174" s="8"/>
    </row>
    <row r="175" spans="1:2" x14ac:dyDescent="0.25">
      <c r="A175" s="7"/>
      <c r="B175" s="8"/>
    </row>
    <row r="176" spans="1:2" x14ac:dyDescent="0.25">
      <c r="A176" s="7"/>
      <c r="B176" s="8"/>
    </row>
    <row r="177" spans="1:2" x14ac:dyDescent="0.25">
      <c r="A177" s="7"/>
      <c r="B177" s="8"/>
    </row>
    <row r="178" spans="1:2" x14ac:dyDescent="0.25">
      <c r="A178" s="7"/>
      <c r="B178" s="8"/>
    </row>
    <row r="179" spans="1:2" x14ac:dyDescent="0.25">
      <c r="A179" s="7"/>
      <c r="B179" s="8"/>
    </row>
    <row r="180" spans="1:2" x14ac:dyDescent="0.25">
      <c r="A180" s="7"/>
      <c r="B180" s="8"/>
    </row>
    <row r="181" spans="1:2" x14ac:dyDescent="0.25">
      <c r="A181" s="7"/>
      <c r="B181" s="8"/>
    </row>
    <row r="182" spans="1:2" x14ac:dyDescent="0.25">
      <c r="A182" s="7"/>
      <c r="B182" s="8"/>
    </row>
    <row r="183" spans="1:2" x14ac:dyDescent="0.25">
      <c r="A183" s="7"/>
      <c r="B183" s="8"/>
    </row>
    <row r="184" spans="1:2" x14ac:dyDescent="0.25">
      <c r="A184" s="7"/>
      <c r="B184" s="8"/>
    </row>
    <row r="185" spans="1:2" x14ac:dyDescent="0.25">
      <c r="A185" s="7"/>
      <c r="B185" s="8"/>
    </row>
    <row r="186" spans="1:2" x14ac:dyDescent="0.25">
      <c r="A186" s="7"/>
      <c r="B186" s="8"/>
    </row>
    <row r="187" spans="1:2" x14ac:dyDescent="0.25">
      <c r="A187" s="7"/>
      <c r="B187" s="8"/>
    </row>
    <row r="188" spans="1:2" x14ac:dyDescent="0.25">
      <c r="A188" s="7"/>
      <c r="B188" s="8"/>
    </row>
    <row r="189" spans="1:2" x14ac:dyDescent="0.25">
      <c r="A189" s="7"/>
      <c r="B189" s="8"/>
    </row>
    <row r="190" spans="1:2" x14ac:dyDescent="0.25">
      <c r="A190" s="7"/>
      <c r="B190" s="8"/>
    </row>
    <row r="191" spans="1:2" x14ac:dyDescent="0.25">
      <c r="A191" s="7"/>
      <c r="B191" s="8"/>
    </row>
    <row r="192" spans="1:2" x14ac:dyDescent="0.25">
      <c r="A192" s="7"/>
      <c r="B192" s="8"/>
    </row>
    <row r="193" spans="1:2" x14ac:dyDescent="0.25">
      <c r="A193" s="7"/>
      <c r="B193" s="8"/>
    </row>
    <row r="194" spans="1:2" x14ac:dyDescent="0.25">
      <c r="A194" s="7"/>
      <c r="B194" s="8"/>
    </row>
    <row r="195" spans="1:2" x14ac:dyDescent="0.25">
      <c r="A195" s="7"/>
      <c r="B195" s="8"/>
    </row>
    <row r="196" spans="1:2" x14ac:dyDescent="0.25">
      <c r="A196" s="7"/>
      <c r="B196" s="8"/>
    </row>
    <row r="197" spans="1:2" x14ac:dyDescent="0.25">
      <c r="A197" s="7"/>
      <c r="B197" s="8"/>
    </row>
    <row r="198" spans="1:2" x14ac:dyDescent="0.25">
      <c r="A198" s="7"/>
      <c r="B198" s="8"/>
    </row>
    <row r="199" spans="1:2" x14ac:dyDescent="0.25">
      <c r="A199" s="7"/>
      <c r="B199" s="8"/>
    </row>
    <row r="200" spans="1:2" x14ac:dyDescent="0.25">
      <c r="A200" s="7"/>
      <c r="B200" s="8"/>
    </row>
    <row r="201" spans="1:2" x14ac:dyDescent="0.25">
      <c r="A201" s="7"/>
      <c r="B201" s="8"/>
    </row>
    <row r="202" spans="1:2" x14ac:dyDescent="0.25">
      <c r="A202" s="7"/>
      <c r="B202" s="8"/>
    </row>
    <row r="203" spans="1:2" x14ac:dyDescent="0.25">
      <c r="A203" s="7"/>
      <c r="B203" s="8"/>
    </row>
    <row r="204" spans="1:2" x14ac:dyDescent="0.25">
      <c r="A204" s="7"/>
      <c r="B204" s="8"/>
    </row>
    <row r="205" spans="1:2" x14ac:dyDescent="0.25">
      <c r="A205" s="7"/>
      <c r="B205" s="8"/>
    </row>
    <row r="206" spans="1:2" x14ac:dyDescent="0.25">
      <c r="A206" s="7"/>
      <c r="B206" s="8"/>
    </row>
    <row r="207" spans="1:2" x14ac:dyDescent="0.25">
      <c r="A207" s="7"/>
      <c r="B207" s="8"/>
    </row>
    <row r="208" spans="1:2" x14ac:dyDescent="0.25">
      <c r="A208" s="7"/>
      <c r="B208" s="8"/>
    </row>
    <row r="209" spans="1:2" x14ac:dyDescent="0.25">
      <c r="A209" s="7"/>
      <c r="B209" s="8"/>
    </row>
    <row r="210" spans="1:2" x14ac:dyDescent="0.25">
      <c r="A210" s="7"/>
      <c r="B210" s="8"/>
    </row>
    <row r="211" spans="1:2" x14ac:dyDescent="0.25">
      <c r="A211" s="7"/>
      <c r="B211" s="8"/>
    </row>
    <row r="212" spans="1:2" x14ac:dyDescent="0.25">
      <c r="A212" s="7"/>
      <c r="B212" s="8"/>
    </row>
    <row r="213" spans="1:2" x14ac:dyDescent="0.25">
      <c r="A213" s="7"/>
      <c r="B213" s="8"/>
    </row>
    <row r="214" spans="1:2" x14ac:dyDescent="0.25">
      <c r="A214" s="7"/>
      <c r="B214" s="8"/>
    </row>
    <row r="215" spans="1:2" x14ac:dyDescent="0.25">
      <c r="A215" s="7"/>
      <c r="B215" s="8"/>
    </row>
    <row r="216" spans="1:2" x14ac:dyDescent="0.25">
      <c r="A216" s="7"/>
      <c r="B216" s="8"/>
    </row>
    <row r="217" spans="1:2" x14ac:dyDescent="0.25">
      <c r="A217" s="7"/>
      <c r="B217" s="8"/>
    </row>
    <row r="218" spans="1:2" x14ac:dyDescent="0.25">
      <c r="A218" s="7"/>
      <c r="B218" s="8"/>
    </row>
    <row r="219" spans="1:2" x14ac:dyDescent="0.25">
      <c r="A219" s="7"/>
      <c r="B219" s="8"/>
    </row>
    <row r="220" spans="1:2" x14ac:dyDescent="0.25">
      <c r="A220" s="7"/>
      <c r="B220" s="8"/>
    </row>
    <row r="221" spans="1:2" x14ac:dyDescent="0.25">
      <c r="A221" s="7"/>
      <c r="B221" s="8"/>
    </row>
    <row r="222" spans="1:2" x14ac:dyDescent="0.25">
      <c r="A222" s="7"/>
      <c r="B222" s="8"/>
    </row>
    <row r="223" spans="1:2" x14ac:dyDescent="0.25">
      <c r="A223" s="7"/>
      <c r="B223" s="8"/>
    </row>
    <row r="224" spans="1:2" x14ac:dyDescent="0.25">
      <c r="A224" s="7"/>
      <c r="B224" s="8"/>
    </row>
    <row r="225" spans="1:2" x14ac:dyDescent="0.25">
      <c r="A225" s="7"/>
      <c r="B225" s="8"/>
    </row>
    <row r="226" spans="1:2" x14ac:dyDescent="0.25">
      <c r="A226" s="7"/>
      <c r="B226" s="8"/>
    </row>
    <row r="227" spans="1:2" x14ac:dyDescent="0.25">
      <c r="A227" s="7"/>
      <c r="B227" s="8"/>
    </row>
    <row r="228" spans="1:2" x14ac:dyDescent="0.25">
      <c r="A228" s="7"/>
      <c r="B228" s="8"/>
    </row>
    <row r="229" spans="1:2" x14ac:dyDescent="0.25">
      <c r="A229" s="7"/>
      <c r="B229" s="8"/>
    </row>
    <row r="230" spans="1:2" x14ac:dyDescent="0.25">
      <c r="A230" s="7"/>
      <c r="B230" s="8"/>
    </row>
    <row r="231" spans="1:2" x14ac:dyDescent="0.25">
      <c r="A231" s="7"/>
      <c r="B231" s="8"/>
    </row>
    <row r="232" spans="1:2" x14ac:dyDescent="0.25">
      <c r="A232" s="7"/>
      <c r="B232" s="8"/>
    </row>
    <row r="233" spans="1:2" x14ac:dyDescent="0.25">
      <c r="A233" s="7"/>
      <c r="B233" s="8"/>
    </row>
    <row r="234" spans="1:2" x14ac:dyDescent="0.25">
      <c r="A234" s="7"/>
      <c r="B234" s="8"/>
    </row>
    <row r="235" spans="1:2" x14ac:dyDescent="0.25">
      <c r="A235" s="7"/>
      <c r="B235" s="8"/>
    </row>
    <row r="236" spans="1:2" x14ac:dyDescent="0.25">
      <c r="A236" s="7"/>
      <c r="B236" s="8"/>
    </row>
    <row r="237" spans="1:2" x14ac:dyDescent="0.25">
      <c r="A237" s="7"/>
      <c r="B237" s="8"/>
    </row>
    <row r="238" spans="1:2" x14ac:dyDescent="0.25">
      <c r="A238" s="7"/>
      <c r="B238" s="8"/>
    </row>
    <row r="239" spans="1:2" x14ac:dyDescent="0.25">
      <c r="A239" s="7"/>
      <c r="B239" s="8"/>
    </row>
    <row r="240" spans="1:2" x14ac:dyDescent="0.25">
      <c r="A240" s="7"/>
      <c r="B240" s="8"/>
    </row>
    <row r="241" spans="1:2" x14ac:dyDescent="0.25">
      <c r="A241" s="7"/>
      <c r="B241" s="8"/>
    </row>
    <row r="242" spans="1:2" x14ac:dyDescent="0.25">
      <c r="A242" s="7"/>
      <c r="B242" s="8"/>
    </row>
    <row r="243" spans="1:2" x14ac:dyDescent="0.25">
      <c r="A243" s="7"/>
      <c r="B243" s="8"/>
    </row>
    <row r="244" spans="1:2" x14ac:dyDescent="0.25">
      <c r="A244" s="7"/>
      <c r="B244" s="8"/>
    </row>
    <row r="245" spans="1:2" x14ac:dyDescent="0.25">
      <c r="A245" s="7"/>
      <c r="B245" s="8"/>
    </row>
    <row r="246" spans="1:2" x14ac:dyDescent="0.25">
      <c r="A246" s="7"/>
      <c r="B246" s="8"/>
    </row>
    <row r="247" spans="1:2" x14ac:dyDescent="0.25">
      <c r="A247" s="7"/>
      <c r="B247" s="8"/>
    </row>
    <row r="248" spans="1:2" x14ac:dyDescent="0.25">
      <c r="A248" s="7"/>
      <c r="B248" s="8"/>
    </row>
    <row r="249" spans="1:2" x14ac:dyDescent="0.25">
      <c r="A249" s="7"/>
      <c r="B249" s="8"/>
    </row>
    <row r="250" spans="1:2" x14ac:dyDescent="0.25">
      <c r="A250" s="7"/>
      <c r="B250" s="8"/>
    </row>
    <row r="251" spans="1:2" x14ac:dyDescent="0.25">
      <c r="A251" s="7"/>
      <c r="B251" s="8"/>
    </row>
    <row r="252" spans="1:2" x14ac:dyDescent="0.25">
      <c r="A252" s="7"/>
      <c r="B252" s="8"/>
    </row>
    <row r="253" spans="1:2" x14ac:dyDescent="0.25">
      <c r="A253" s="7"/>
      <c r="B253" s="8"/>
    </row>
    <row r="254" spans="1:2" x14ac:dyDescent="0.25">
      <c r="A254" s="7"/>
      <c r="B254" s="8"/>
    </row>
    <row r="255" spans="1:2" x14ac:dyDescent="0.25">
      <c r="A255" s="7"/>
      <c r="B255" s="8"/>
    </row>
    <row r="256" spans="1:2" x14ac:dyDescent="0.25">
      <c r="A256" s="7"/>
      <c r="B256" s="8"/>
    </row>
    <row r="257" spans="1:2" x14ac:dyDescent="0.25">
      <c r="A257" s="7"/>
      <c r="B257" s="8"/>
    </row>
    <row r="258" spans="1:2" x14ac:dyDescent="0.25">
      <c r="A258" s="7"/>
      <c r="B258" s="8"/>
    </row>
    <row r="259" spans="1:2" x14ac:dyDescent="0.25">
      <c r="A259" s="7"/>
      <c r="B259" s="8"/>
    </row>
    <row r="260" spans="1:2" x14ac:dyDescent="0.25">
      <c r="A260" s="7"/>
      <c r="B260" s="8"/>
    </row>
    <row r="261" spans="1:2" x14ac:dyDescent="0.25">
      <c r="A261" s="7"/>
      <c r="B261" s="8"/>
    </row>
    <row r="262" spans="1:2" x14ac:dyDescent="0.25">
      <c r="A262" s="7"/>
      <c r="B262" s="8"/>
    </row>
    <row r="263" spans="1:2" x14ac:dyDescent="0.25">
      <c r="A263" s="7"/>
      <c r="B263" s="8"/>
    </row>
    <row r="264" spans="1:2" x14ac:dyDescent="0.25">
      <c r="A264" s="7"/>
      <c r="B264" s="8"/>
    </row>
    <row r="265" spans="1:2" x14ac:dyDescent="0.25">
      <c r="A265" s="7"/>
      <c r="B265" s="8"/>
    </row>
    <row r="266" spans="1:2" x14ac:dyDescent="0.25">
      <c r="A266" s="7"/>
      <c r="B266" s="8"/>
    </row>
    <row r="267" spans="1:2" x14ac:dyDescent="0.25">
      <c r="A267" s="7"/>
      <c r="B267" s="8"/>
    </row>
    <row r="268" spans="1:2" x14ac:dyDescent="0.25">
      <c r="A268" s="7"/>
      <c r="B268" s="8"/>
    </row>
    <row r="269" spans="1:2" x14ac:dyDescent="0.25">
      <c r="A269" s="7"/>
      <c r="B269" s="8"/>
    </row>
    <row r="270" spans="1:2" x14ac:dyDescent="0.25">
      <c r="A270" s="7"/>
      <c r="B270" s="8"/>
    </row>
    <row r="271" spans="1:2" x14ac:dyDescent="0.25">
      <c r="A271" s="7"/>
      <c r="B271" s="8"/>
    </row>
    <row r="272" spans="1:2" x14ac:dyDescent="0.25">
      <c r="A272" s="7"/>
      <c r="B272" s="8"/>
    </row>
    <row r="273" spans="1:2" x14ac:dyDescent="0.25">
      <c r="A273" s="7"/>
      <c r="B273" s="8"/>
    </row>
    <row r="274" spans="1:2" x14ac:dyDescent="0.25">
      <c r="A274" s="7"/>
      <c r="B274" s="8"/>
    </row>
    <row r="275" spans="1:2" x14ac:dyDescent="0.25">
      <c r="A275" s="7"/>
      <c r="B275" s="8"/>
    </row>
    <row r="276" spans="1:2" x14ac:dyDescent="0.25">
      <c r="A276" s="7"/>
      <c r="B276" s="8"/>
    </row>
    <row r="277" spans="1:2" x14ac:dyDescent="0.25">
      <c r="A277" s="7"/>
      <c r="B277" s="8"/>
    </row>
    <row r="278" spans="1:2" x14ac:dyDescent="0.25">
      <c r="A278" s="7"/>
      <c r="B278" s="8"/>
    </row>
    <row r="279" spans="1:2" x14ac:dyDescent="0.25">
      <c r="A279" s="7"/>
      <c r="B279" s="8"/>
    </row>
    <row r="280" spans="1:2" x14ac:dyDescent="0.25">
      <c r="A280" s="7"/>
      <c r="B280" s="8"/>
    </row>
    <row r="281" spans="1:2" x14ac:dyDescent="0.25">
      <c r="A281" s="7"/>
      <c r="B281" s="8"/>
    </row>
    <row r="282" spans="1:2" x14ac:dyDescent="0.25">
      <c r="A282" s="7"/>
      <c r="B282" s="8"/>
    </row>
    <row r="283" spans="1:2" x14ac:dyDescent="0.25">
      <c r="A283" s="7"/>
      <c r="B283" s="8"/>
    </row>
    <row r="284" spans="1:2" x14ac:dyDescent="0.25">
      <c r="A284" s="7"/>
      <c r="B284" s="8"/>
    </row>
    <row r="285" spans="1:2" x14ac:dyDescent="0.25">
      <c r="A285" s="7"/>
      <c r="B285" s="8"/>
    </row>
    <row r="286" spans="1:2" x14ac:dyDescent="0.25">
      <c r="A286" s="7"/>
      <c r="B286" s="8"/>
    </row>
    <row r="287" spans="1:2" x14ac:dyDescent="0.25">
      <c r="A287" s="7"/>
      <c r="B287" s="8"/>
    </row>
    <row r="288" spans="1:2" x14ac:dyDescent="0.25">
      <c r="A288" s="7"/>
      <c r="B288" s="8"/>
    </row>
    <row r="289" spans="1:2" x14ac:dyDescent="0.25">
      <c r="A289" s="7"/>
      <c r="B289" s="8"/>
    </row>
    <row r="290" spans="1:2" x14ac:dyDescent="0.25">
      <c r="A290" s="7"/>
      <c r="B290" s="8"/>
    </row>
    <row r="291" spans="1:2" x14ac:dyDescent="0.25">
      <c r="A291" s="7"/>
      <c r="B291" s="8"/>
    </row>
    <row r="292" spans="1:2" x14ac:dyDescent="0.25">
      <c r="A292" s="7"/>
      <c r="B292" s="8"/>
    </row>
    <row r="293" spans="1:2" x14ac:dyDescent="0.25">
      <c r="A293" s="7"/>
      <c r="B293" s="8"/>
    </row>
    <row r="294" spans="1:2" x14ac:dyDescent="0.25">
      <c r="A294" s="7"/>
      <c r="B294" s="8"/>
    </row>
    <row r="295" spans="1:2" x14ac:dyDescent="0.25">
      <c r="A295" s="7"/>
      <c r="B295" s="8"/>
    </row>
    <row r="296" spans="1:2" x14ac:dyDescent="0.25">
      <c r="A296" s="7"/>
      <c r="B296" s="8"/>
    </row>
    <row r="297" spans="1:2" x14ac:dyDescent="0.25">
      <c r="A297" s="7"/>
      <c r="B297" s="8"/>
    </row>
    <row r="298" spans="1:2" x14ac:dyDescent="0.25">
      <c r="A298" s="7"/>
      <c r="B298" s="8"/>
    </row>
    <row r="299" spans="1:2" x14ac:dyDescent="0.25">
      <c r="A299" s="7"/>
      <c r="B299" s="8"/>
    </row>
    <row r="300" spans="1:2" x14ac:dyDescent="0.25">
      <c r="A300" s="7"/>
      <c r="B300" s="8"/>
    </row>
    <row r="301" spans="1:2" x14ac:dyDescent="0.25">
      <c r="A301" s="7"/>
      <c r="B301" s="8"/>
    </row>
    <row r="302" spans="1:2" x14ac:dyDescent="0.25">
      <c r="A302" s="7"/>
      <c r="B302" s="8"/>
    </row>
    <row r="303" spans="1:2" x14ac:dyDescent="0.25">
      <c r="A303" s="7"/>
      <c r="B303" s="8"/>
    </row>
    <row r="304" spans="1:2" x14ac:dyDescent="0.25">
      <c r="A304" s="7"/>
      <c r="B304" s="8"/>
    </row>
    <row r="305" spans="1:2" x14ac:dyDescent="0.25">
      <c r="A305" s="7"/>
      <c r="B305" s="8"/>
    </row>
    <row r="306" spans="1:2" x14ac:dyDescent="0.25">
      <c r="A306" s="7"/>
      <c r="B306" s="8"/>
    </row>
    <row r="307" spans="1:2" x14ac:dyDescent="0.25">
      <c r="A307" s="7"/>
      <c r="B307" s="8"/>
    </row>
    <row r="308" spans="1:2" x14ac:dyDescent="0.25">
      <c r="A308" s="7"/>
      <c r="B308" s="8"/>
    </row>
    <row r="309" spans="1:2" x14ac:dyDescent="0.25">
      <c r="A309" s="7"/>
      <c r="B309" s="8"/>
    </row>
    <row r="310" spans="1:2" x14ac:dyDescent="0.25">
      <c r="A310" s="7"/>
      <c r="B310" s="8"/>
    </row>
    <row r="311" spans="1:2" x14ac:dyDescent="0.25">
      <c r="A311" s="7"/>
      <c r="B311" s="8"/>
    </row>
    <row r="312" spans="1:2" x14ac:dyDescent="0.25">
      <c r="A312" s="7"/>
      <c r="B312" s="8"/>
    </row>
    <row r="313" spans="1:2" x14ac:dyDescent="0.25">
      <c r="A313" s="7"/>
      <c r="B313" s="8"/>
    </row>
    <row r="314" spans="1:2" x14ac:dyDescent="0.25">
      <c r="A314" s="7"/>
      <c r="B314" s="8"/>
    </row>
    <row r="315" spans="1:2" x14ac:dyDescent="0.25">
      <c r="A315" s="7"/>
      <c r="B315" s="8"/>
    </row>
    <row r="316" spans="1:2" x14ac:dyDescent="0.25">
      <c r="A316" s="7"/>
      <c r="B316" s="8"/>
    </row>
    <row r="317" spans="1:2" x14ac:dyDescent="0.25">
      <c r="A317" s="7"/>
      <c r="B317" s="8"/>
    </row>
    <row r="318" spans="1:2" x14ac:dyDescent="0.25">
      <c r="A318" s="7"/>
      <c r="B318" s="8"/>
    </row>
    <row r="319" spans="1:2" x14ac:dyDescent="0.25">
      <c r="A319" s="7"/>
      <c r="B319" s="8"/>
    </row>
    <row r="320" spans="1:2" x14ac:dyDescent="0.25">
      <c r="A320" s="7"/>
      <c r="B320" s="8"/>
    </row>
    <row r="321" spans="1:2" x14ac:dyDescent="0.25">
      <c r="A321" s="7"/>
      <c r="B321" s="8"/>
    </row>
    <row r="322" spans="1:2" x14ac:dyDescent="0.25">
      <c r="A322" s="7"/>
      <c r="B322" s="8"/>
    </row>
    <row r="323" spans="1:2" x14ac:dyDescent="0.25">
      <c r="A323" s="7"/>
      <c r="B323" s="8"/>
    </row>
    <row r="324" spans="1:2" x14ac:dyDescent="0.25">
      <c r="A324" s="7"/>
      <c r="B324" s="8"/>
    </row>
    <row r="325" spans="1:2" x14ac:dyDescent="0.25">
      <c r="A325" s="7"/>
      <c r="B325" s="8"/>
    </row>
    <row r="326" spans="1:2" x14ac:dyDescent="0.25">
      <c r="A326" s="7"/>
      <c r="B326" s="8"/>
    </row>
    <row r="327" spans="1:2" x14ac:dyDescent="0.25">
      <c r="A327" s="7"/>
      <c r="B327" s="8"/>
    </row>
    <row r="328" spans="1:2" x14ac:dyDescent="0.25">
      <c r="A328" s="7"/>
      <c r="B328" s="8"/>
    </row>
    <row r="329" spans="1:2" x14ac:dyDescent="0.25">
      <c r="A329" s="7"/>
      <c r="B329" s="8"/>
    </row>
    <row r="330" spans="1:2" x14ac:dyDescent="0.25">
      <c r="A330" s="7"/>
      <c r="B330" s="8"/>
    </row>
    <row r="331" spans="1:2" x14ac:dyDescent="0.25">
      <c r="A331" s="7"/>
      <c r="B331" s="8"/>
    </row>
    <row r="332" spans="1:2" x14ac:dyDescent="0.25">
      <c r="A332" s="7"/>
      <c r="B332" s="8"/>
    </row>
    <row r="333" spans="1:2" x14ac:dyDescent="0.25">
      <c r="A333" s="7"/>
      <c r="B333" s="8"/>
    </row>
    <row r="334" spans="1:2" x14ac:dyDescent="0.25">
      <c r="A334" s="7"/>
      <c r="B334" s="8"/>
    </row>
    <row r="335" spans="1:2" x14ac:dyDescent="0.25">
      <c r="A335" s="7"/>
      <c r="B335" s="8"/>
    </row>
    <row r="336" spans="1:2" x14ac:dyDescent="0.25">
      <c r="A336" s="7"/>
      <c r="B336" s="8"/>
    </row>
    <row r="337" spans="1:2" x14ac:dyDescent="0.25">
      <c r="A337" s="7"/>
      <c r="B337" s="8"/>
    </row>
    <row r="338" spans="1:2" x14ac:dyDescent="0.25">
      <c r="A338" s="7"/>
      <c r="B338" s="8"/>
    </row>
    <row r="339" spans="1:2" x14ac:dyDescent="0.25">
      <c r="A339" s="7"/>
      <c r="B339" s="8"/>
    </row>
    <row r="340" spans="1:2" x14ac:dyDescent="0.25">
      <c r="A340" s="7"/>
      <c r="B340" s="8"/>
    </row>
    <row r="341" spans="1:2" x14ac:dyDescent="0.25">
      <c r="A341" s="7"/>
      <c r="B341" s="8"/>
    </row>
    <row r="342" spans="1:2" x14ac:dyDescent="0.25">
      <c r="A342" s="7"/>
      <c r="B342" s="8"/>
    </row>
    <row r="343" spans="1:2" x14ac:dyDescent="0.25">
      <c r="A343" s="7"/>
      <c r="B343" s="8"/>
    </row>
    <row r="344" spans="1:2" x14ac:dyDescent="0.25">
      <c r="A344" s="7"/>
      <c r="B344" s="8"/>
    </row>
    <row r="345" spans="1:2" x14ac:dyDescent="0.25">
      <c r="A345" s="7"/>
      <c r="B345" s="8"/>
    </row>
    <row r="346" spans="1:2" x14ac:dyDescent="0.25">
      <c r="A346" s="7"/>
      <c r="B346" s="8"/>
    </row>
    <row r="347" spans="1:2" x14ac:dyDescent="0.25">
      <c r="A347" s="7"/>
      <c r="B347" s="8"/>
    </row>
    <row r="348" spans="1:2" x14ac:dyDescent="0.25">
      <c r="A348" s="7"/>
      <c r="B348" s="8"/>
    </row>
    <row r="349" spans="1:2" x14ac:dyDescent="0.25">
      <c r="A349" s="7"/>
      <c r="B349" s="8"/>
    </row>
    <row r="350" spans="1:2" x14ac:dyDescent="0.25">
      <c r="A350" s="7"/>
      <c r="B350" s="8"/>
    </row>
    <row r="351" spans="1:2" x14ac:dyDescent="0.25">
      <c r="A351" s="7"/>
      <c r="B351" s="8"/>
    </row>
    <row r="352" spans="1:2" x14ac:dyDescent="0.25">
      <c r="A352" s="7"/>
      <c r="B352" s="8"/>
    </row>
    <row r="353" spans="1:2" x14ac:dyDescent="0.25">
      <c r="A353" s="7"/>
      <c r="B353" s="8"/>
    </row>
    <row r="354" spans="1:2" x14ac:dyDescent="0.25">
      <c r="A354" s="7"/>
      <c r="B354" s="8"/>
    </row>
    <row r="355" spans="1:2" x14ac:dyDescent="0.25">
      <c r="A355" s="7"/>
      <c r="B355" s="8"/>
    </row>
    <row r="356" spans="1:2" x14ac:dyDescent="0.25">
      <c r="A356" s="7"/>
      <c r="B356" s="8"/>
    </row>
    <row r="357" spans="1:2" x14ac:dyDescent="0.25">
      <c r="A357" s="7"/>
      <c r="B357" s="8"/>
    </row>
    <row r="358" spans="1:2" x14ac:dyDescent="0.25">
      <c r="A358" s="7"/>
      <c r="B358" s="8"/>
    </row>
    <row r="359" spans="1:2" x14ac:dyDescent="0.25">
      <c r="A359" s="7"/>
      <c r="B359" s="8"/>
    </row>
    <row r="360" spans="1:2" x14ac:dyDescent="0.25">
      <c r="A360" s="7"/>
      <c r="B360" s="8"/>
    </row>
    <row r="361" spans="1:2" x14ac:dyDescent="0.25">
      <c r="A361" s="7"/>
      <c r="B361" s="8"/>
    </row>
    <row r="362" spans="1:2" x14ac:dyDescent="0.25">
      <c r="A362" s="7"/>
      <c r="B362" s="8"/>
    </row>
    <row r="363" spans="1:2" x14ac:dyDescent="0.25">
      <c r="A363" s="7"/>
      <c r="B363" s="8"/>
    </row>
    <row r="364" spans="1:2" x14ac:dyDescent="0.25">
      <c r="A364" s="7"/>
      <c r="B364" s="8"/>
    </row>
    <row r="365" spans="1:2" x14ac:dyDescent="0.25">
      <c r="A365" s="7"/>
      <c r="B365" s="8"/>
    </row>
  </sheetData>
  <mergeCells count="1">
    <mergeCell ref="A1:B1"/>
  </mergeCells>
  <conditionalFormatting sqref="B2:B36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Erfassung</vt:lpstr>
      <vt:lpstr>Liquiditätsverlauf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Eselgrimm</dc:creator>
  <cp:lastModifiedBy>Tim Eselgrimm</cp:lastModifiedBy>
  <dcterms:created xsi:type="dcterms:W3CDTF">2020-03-25T06:58:03Z</dcterms:created>
  <dcterms:modified xsi:type="dcterms:W3CDTF">2020-03-26T09:47:19Z</dcterms:modified>
</cp:coreProperties>
</file>